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igue\Desktop\I S T\I S T\COORDENACAO MIA 2019\CAMEPP PERCIST\"/>
    </mc:Choice>
  </mc:AlternateContent>
  <bookViews>
    <workbookView xWindow="0" yWindow="0" windowWidth="19200" windowHeight="6620"/>
  </bookViews>
  <sheets>
    <sheet name="Geral" sheetId="1" r:id="rId1"/>
    <sheet name="Áreas Científicas" sheetId="2" r:id="rId2"/>
  </sheets>
  <calcPr calcId="162913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E7" i="1"/>
  <c r="E93" i="1"/>
  <c r="E20" i="1"/>
  <c r="E6" i="1"/>
  <c r="E5" i="1"/>
</calcChain>
</file>

<file path=xl/comments1.xml><?xml version="1.0" encoding="utf-8"?>
<comments xmlns="http://schemas.openxmlformats.org/spreadsheetml/2006/main">
  <authors>
    <author>Jorge</author>
  </authors>
  <commentList>
    <comment ref="C2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Indicar a sigla da área científica apresentada na estrutura curricular (ver folha "Áreas Científicas")</t>
        </r>
      </text>
    </comment>
    <comment ref="D2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Anual, semestral, trimestral, etc. </t>
        </r>
      </text>
    </comment>
    <comment ref="O2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Assinalar sempre que a unidade curricular for optativa. No caso do CE em associação, indicar a UO responsável pela unidade curricular.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Número total de horas de trabalho (não preencher)</t>
        </r>
      </text>
    </comment>
    <comment ref="F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
</t>
        </r>
      </text>
    </comment>
    <comment ref="G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Teórico-Prático
</t>
        </r>
      </text>
    </comment>
    <comment ref="H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Prático e Laboratorial</t>
        </r>
      </text>
    </comment>
    <comment ref="I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Trabalho de Campo</t>
        </r>
      </text>
    </comment>
    <comment ref="J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Seminário</t>
        </r>
      </text>
    </comment>
    <comment ref="K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Estágio</t>
        </r>
      </text>
    </comment>
    <comment ref="L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Orientação Tutorial</t>
        </r>
      </text>
    </comment>
    <comment ref="M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Outra</t>
        </r>
      </text>
    </comment>
    <comment ref="C13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Indicar a sigla da área científica apresentada na estrutura curricular (ver folha "Áreas Científicas")</t>
        </r>
      </text>
    </comment>
    <comment ref="D13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Anual, semestral, trimestral, etc. </t>
        </r>
      </text>
    </comment>
    <comment ref="O13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Assinalar sempre que a unidade curricular for optativa. No caso do CE em associação, indicar a UO responsável pela unidade curricular.</t>
        </r>
      </text>
    </comment>
    <comment ref="E1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Número total de horas de trabalho (não preencher)</t>
        </r>
      </text>
    </comment>
    <comment ref="F1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
</t>
        </r>
      </text>
    </comment>
    <comment ref="G1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Teórico-Prático
</t>
        </r>
      </text>
    </comment>
    <comment ref="H1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Prático e Laboratorial</t>
        </r>
      </text>
    </comment>
    <comment ref="I1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Trabalho de Campo</t>
        </r>
      </text>
    </comment>
    <comment ref="J1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Seminário</t>
        </r>
      </text>
    </comment>
    <comment ref="K1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Estágio</t>
        </r>
      </text>
    </comment>
    <comment ref="L1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Orientação Tutorial</t>
        </r>
      </text>
    </comment>
    <comment ref="M1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Outra</t>
        </r>
      </text>
    </comment>
    <comment ref="C2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Indicar a sigla da área científica apresentada na estrutura curricular (ver folha "Áreas Científicas")</t>
        </r>
      </text>
    </comment>
    <comment ref="D2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Anual, semestral, trimestral, etc. </t>
        </r>
      </text>
    </comment>
    <comment ref="O2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Assinalar sempre que a unidade curricular for optativa. No caso do CE em associação, indicar a UO responsável pela unidade curricular.</t>
        </r>
      </text>
    </comment>
    <comment ref="E2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Número total de horas de trabalho (não preencher)</t>
        </r>
      </text>
    </comment>
    <comment ref="F2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
</t>
        </r>
      </text>
    </comment>
    <comment ref="G2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Teórico-Prático
</t>
        </r>
      </text>
    </comment>
    <comment ref="H2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Prático e Laboratorial</t>
        </r>
      </text>
    </comment>
    <comment ref="I2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Trabalho de Campo</t>
        </r>
      </text>
    </comment>
    <comment ref="J2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Seminário</t>
        </r>
      </text>
    </comment>
    <comment ref="K2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Estágio</t>
        </r>
      </text>
    </comment>
    <comment ref="L2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Orientação Tutorial</t>
        </r>
      </text>
    </comment>
    <comment ref="M2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Outra</t>
        </r>
      </text>
    </comment>
    <comment ref="C3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Indicar a sigla da área científica apresentada na estrutura curricular (ver folha "Áreas Científicas")</t>
        </r>
      </text>
    </comment>
    <comment ref="D3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Anual, semestral, trimestral, etc. </t>
        </r>
      </text>
    </comment>
    <comment ref="O3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Assinalar sempre que a unidade curricular for optativa. No caso do CE em associação, indicar a UO responsável pela unidade curricular.</t>
        </r>
      </text>
    </comment>
    <comment ref="E3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Número total de horas de trabalho (não preencher)</t>
        </r>
      </text>
    </comment>
    <comment ref="F3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
</t>
        </r>
      </text>
    </comment>
    <comment ref="G3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Teórico-Prático
</t>
        </r>
      </text>
    </comment>
    <comment ref="H3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Prático e Laboratorial</t>
        </r>
      </text>
    </comment>
    <comment ref="I3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Trabalho de Campo</t>
        </r>
      </text>
    </comment>
    <comment ref="J3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Seminário</t>
        </r>
      </text>
    </comment>
    <comment ref="K3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Estágio</t>
        </r>
      </text>
    </comment>
    <comment ref="L3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Orientação Tutorial</t>
        </r>
      </text>
    </comment>
    <comment ref="M3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Outra</t>
        </r>
      </text>
    </comment>
    <comment ref="C4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Indicar a sigla da área científica apresentada na estrutura curricular (ver folha "Áreas Científicas")</t>
        </r>
      </text>
    </comment>
    <comment ref="D4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Anual, semestral, trimestral, etc. </t>
        </r>
      </text>
    </comment>
    <comment ref="O4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Assinalar sempre que a unidade curricular for optativa. No caso do CE em associação, indicar a UO responsável pela unidade curricular.</t>
        </r>
      </text>
    </comment>
    <comment ref="E46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Número total de horas de trabalho (não preencher)</t>
        </r>
      </text>
    </comment>
    <comment ref="F47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
</t>
        </r>
      </text>
    </comment>
    <comment ref="G47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Teórico-Prático
</t>
        </r>
      </text>
    </comment>
    <comment ref="H47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Prático e Laboratorial</t>
        </r>
      </text>
    </comment>
    <comment ref="I47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Trabalho de Campo</t>
        </r>
      </text>
    </comment>
    <comment ref="J47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Seminário</t>
        </r>
      </text>
    </comment>
    <comment ref="K47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Estágio</t>
        </r>
      </text>
    </comment>
    <comment ref="L47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Orientação Tutorial</t>
        </r>
      </text>
    </comment>
    <comment ref="M47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Outra</t>
        </r>
      </text>
    </comment>
    <comment ref="E5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Número total de horas de trabalho (não preencher)</t>
        </r>
      </text>
    </comment>
    <comment ref="F5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
</t>
        </r>
      </text>
    </comment>
    <comment ref="G5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Teórico-Prático
</t>
        </r>
      </text>
    </comment>
    <comment ref="H5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Prático e Laboratorial</t>
        </r>
      </text>
    </comment>
    <comment ref="I5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Trabalho de Campo</t>
        </r>
      </text>
    </comment>
    <comment ref="J5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Seminário</t>
        </r>
      </text>
    </comment>
    <comment ref="K5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Estágio</t>
        </r>
      </text>
    </comment>
    <comment ref="L5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Orientação Tutorial</t>
        </r>
      </text>
    </comment>
    <comment ref="M5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Outra</t>
        </r>
      </text>
    </comment>
    <comment ref="C63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Indicar a sigla da área científica apresentada na estrutura curricular (ver folha "Áreas Científicas")</t>
        </r>
      </text>
    </comment>
    <comment ref="D63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Anual, semestral, trimestral, etc. </t>
        </r>
      </text>
    </comment>
    <comment ref="O63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Assinalar sempre que a unidade curricular for optativa. No caso do CE em associação, indicar a UO responsável pela unidade curricular.</t>
        </r>
      </text>
    </comment>
    <comment ref="E6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Número total de horas de trabalho (não preencher)</t>
        </r>
      </text>
    </comment>
    <comment ref="F6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
</t>
        </r>
      </text>
    </comment>
    <comment ref="G6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Teórico-Prático
</t>
        </r>
      </text>
    </comment>
    <comment ref="H6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Prático e Laboratorial</t>
        </r>
      </text>
    </comment>
    <comment ref="I6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Trabalho de Campo</t>
        </r>
      </text>
    </comment>
    <comment ref="J6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Seminário</t>
        </r>
      </text>
    </comment>
    <comment ref="K6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Estágio</t>
        </r>
      </text>
    </comment>
    <comment ref="L6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Orientação Tutorial</t>
        </r>
      </text>
    </comment>
    <comment ref="M6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Outra</t>
        </r>
      </text>
    </comment>
    <comment ref="C73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Indicar a sigla da área científica apresentada na estrutura curricular (ver folha "Áreas Científicas")</t>
        </r>
      </text>
    </comment>
    <comment ref="D73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Anual, semestral, trimestral, etc. </t>
        </r>
      </text>
    </comment>
    <comment ref="O73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Assinalar sempre que a unidade curricular for optativa. No caso do CE em associação, indicar a UO responsável pela unidade curricular.</t>
        </r>
      </text>
    </comment>
    <comment ref="E7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Número total de horas de trabalho (não preencher)</t>
        </r>
      </text>
    </comment>
    <comment ref="F7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
</t>
        </r>
      </text>
    </comment>
    <comment ref="G7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Teórico-Prático
</t>
        </r>
      </text>
    </comment>
    <comment ref="H7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Prático e Laboratorial</t>
        </r>
      </text>
    </comment>
    <comment ref="I7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Trabalho de Campo</t>
        </r>
      </text>
    </comment>
    <comment ref="J7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Seminário</t>
        </r>
      </text>
    </comment>
    <comment ref="K7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Estágio</t>
        </r>
      </text>
    </comment>
    <comment ref="L7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Orientação Tutorial</t>
        </r>
      </text>
    </comment>
    <comment ref="M75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Outra</t>
        </r>
      </text>
    </comment>
    <comment ref="C82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Indicar a sigla da área científica apresentada na estrutura curricular (ver folha "Áreas Científicas")</t>
        </r>
      </text>
    </comment>
    <comment ref="D82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Anual, semestral, trimestral, etc. </t>
        </r>
      </text>
    </comment>
    <comment ref="O82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Assinalar sempre que a unidade curricular for optativa. No caso do CE em associação, indicar a UO responsável pela unidade curricular.</t>
        </r>
      </text>
    </comment>
    <comment ref="E83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Número total de horas de trabalho (não preencher)</t>
        </r>
      </text>
    </comment>
    <comment ref="F8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
</t>
        </r>
      </text>
    </comment>
    <comment ref="G8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Teórico-Prático
</t>
        </r>
      </text>
    </comment>
    <comment ref="H8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Prático e Laboratorial</t>
        </r>
      </text>
    </comment>
    <comment ref="I8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Trabalho de Campo</t>
        </r>
      </text>
    </comment>
    <comment ref="J8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Seminário</t>
        </r>
      </text>
    </comment>
    <comment ref="K8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Estágio</t>
        </r>
      </text>
    </comment>
    <comment ref="L8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Orientação Tutorial</t>
        </r>
      </text>
    </comment>
    <comment ref="M84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Outra</t>
        </r>
      </text>
    </comment>
    <comment ref="C90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Indicar a sigla da área científica apresentada na estrutura curricular (ver folha "Áreas Científicas")</t>
        </r>
      </text>
    </comment>
    <comment ref="D90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Anual, semestral, trimestral, etc. </t>
        </r>
      </text>
    </comment>
    <comment ref="O90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Assinalar sempre que a unidade curricular for optativa. No caso do CE em associação, indicar a UO responsável pela unidade curricular.</t>
        </r>
      </text>
    </comment>
    <comment ref="E91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Número total de horas de trabalho (não preencher)</t>
        </r>
      </text>
    </comment>
    <comment ref="F92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
</t>
        </r>
      </text>
    </comment>
    <comment ref="G92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Teórico-Prático
</t>
        </r>
      </text>
    </comment>
    <comment ref="H92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Ensino Prático e Laboratorial</t>
        </r>
      </text>
    </comment>
    <comment ref="I92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Trabalho de Campo</t>
        </r>
      </text>
    </comment>
    <comment ref="J92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Seminário</t>
        </r>
      </text>
    </comment>
    <comment ref="K92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Estágio</t>
        </r>
      </text>
    </comment>
    <comment ref="L92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Orientação Tutorial</t>
        </r>
      </text>
    </comment>
    <comment ref="M92" authorId="0" shapeId="0">
      <text>
        <r>
          <rPr>
            <b/>
            <sz val="9"/>
            <color indexed="81"/>
            <rFont val="Tahoma"/>
            <family val="2"/>
          </rPr>
          <t>Jorge:</t>
        </r>
        <r>
          <rPr>
            <sz val="9"/>
            <color indexed="81"/>
            <rFont val="Tahoma"/>
            <family val="2"/>
          </rPr>
          <t xml:space="preserve">
Outra</t>
        </r>
      </text>
    </comment>
  </commentList>
</comments>
</file>

<file path=xl/sharedStrings.xml><?xml version="1.0" encoding="utf-8"?>
<sst xmlns="http://schemas.openxmlformats.org/spreadsheetml/2006/main" count="399" uniqueCount="143">
  <si>
    <t>Área científica</t>
  </si>
  <si>
    <t>Duração</t>
  </si>
  <si>
    <t>Horas de trabalho</t>
  </si>
  <si>
    <t>ECTS</t>
  </si>
  <si>
    <t>Observações</t>
  </si>
  <si>
    <t>1º ano/1º semestre:
Unidades curriculares</t>
  </si>
  <si>
    <t>MatGer</t>
  </si>
  <si>
    <t>PE</t>
  </si>
  <si>
    <t>LogCom</t>
  </si>
  <si>
    <t>Área Científica/Scientific Area</t>
  </si>
  <si>
    <t>Análise Numérica e Análise Aplicada/Numerical Analysis and Applied Analysis</t>
  </si>
  <si>
    <t>ANAA</t>
  </si>
  <si>
    <t>Arquitectura/Architecture</t>
  </si>
  <si>
    <t>Arq</t>
  </si>
  <si>
    <t>Construção/Construction</t>
  </si>
  <si>
    <t>Constr</t>
  </si>
  <si>
    <t>Engenharia e Gestão das Organizações/Engineering and Management of Organizations</t>
  </si>
  <si>
    <t>EGO</t>
  </si>
  <si>
    <t>Minas e Georrecursos/Mining and Earth Resources</t>
  </si>
  <si>
    <t>MG</t>
  </si>
  <si>
    <t>Geotecnia/Geotechnics</t>
  </si>
  <si>
    <t xml:space="preserve"> Geotec</t>
  </si>
  <si>
    <t>Lógica e Computação/Logic and Computing</t>
  </si>
  <si>
    <t>Matemáticas Gerais/General Mathematics</t>
  </si>
  <si>
    <t>Mecânica Estrutural e Estruturas/Structural Mechanics and Structures</t>
  </si>
  <si>
    <t>MEE</t>
  </si>
  <si>
    <t>Probabilidades e Estatística/Probability and Statistics</t>
  </si>
  <si>
    <t>Química-Física, Materiais e Nanociências/Chemistry-Physics, Materials and Nanosciences</t>
  </si>
  <si>
    <t>QFMN</t>
  </si>
  <si>
    <t>Todas as áreas científicas do IST/All scientific areas of IST</t>
  </si>
  <si>
    <t>Diss</t>
  </si>
  <si>
    <t>CT</t>
  </si>
  <si>
    <t>Sigla/Acronym</t>
  </si>
  <si>
    <t>ECTS Obrigatórios
/Mandatory ECTS</t>
  </si>
  <si>
    <t>ECTS Optativos
/Optional ECTS</t>
  </si>
  <si>
    <t>Físicas e Tecnologias Básicas/Basic Physics and Technologies</t>
  </si>
  <si>
    <t>Hidráulica, Ambiente e Recursos Hídricos/Hydraulics, Environment and Water Resources</t>
  </si>
  <si>
    <t xml:space="preserve"> HARH</t>
  </si>
  <si>
    <t>Sistemas Urbanos e Regionais/Urban and Regional Systems</t>
  </si>
  <si>
    <t>SUR</t>
  </si>
  <si>
    <t>FBas</t>
  </si>
  <si>
    <t>Áreas Científicas Transversais/Crosscutting Scientific Areas</t>
  </si>
  <si>
    <t>Q1</t>
  </si>
  <si>
    <t>Q2</t>
  </si>
  <si>
    <t>Total</t>
  </si>
  <si>
    <t>T</t>
  </si>
  <si>
    <t>TP</t>
  </si>
  <si>
    <t>PL</t>
  </si>
  <si>
    <t>TC</t>
  </si>
  <si>
    <t>S</t>
  </si>
  <si>
    <t>E</t>
  </si>
  <si>
    <t>OT</t>
  </si>
  <si>
    <t>O</t>
  </si>
  <si>
    <t>Humanidades, Artes e Ciências Sociais/ Humanity, Arts and Social Sciences</t>
  </si>
  <si>
    <t>HASS UL</t>
  </si>
  <si>
    <t>Projectos Integradores de 1º ciclo/ 1st cycle Integrated Projects/ All Scientific areas of IST</t>
  </si>
  <si>
    <t>PIC1</t>
  </si>
  <si>
    <t>Opções/All scientific areas of UL</t>
  </si>
  <si>
    <t>OP UL</t>
  </si>
  <si>
    <t>semestral</t>
  </si>
  <si>
    <t>trimestral</t>
  </si>
  <si>
    <t>1º ano/2º semestre:
Unidades curriculares</t>
  </si>
  <si>
    <t>2º ano/1º semestre:
Unidades curriculares</t>
  </si>
  <si>
    <t>2º ano/2º semestre:
Unidades curriculares</t>
  </si>
  <si>
    <t>Desenho de Arquitectura I</t>
  </si>
  <si>
    <t>Matemática I e II</t>
  </si>
  <si>
    <t>MAT</t>
  </si>
  <si>
    <t>Física</t>
  </si>
  <si>
    <t>FIS</t>
  </si>
  <si>
    <t>Projecto de Arquitectura</t>
  </si>
  <si>
    <t>Desenho de Arquitectura II</t>
  </si>
  <si>
    <t>Historia da Arquitectura Clássica e Medieval</t>
  </si>
  <si>
    <t>Matemática III</t>
  </si>
  <si>
    <t>Estática</t>
  </si>
  <si>
    <t>Projecto de Arquitectura II</t>
  </si>
  <si>
    <t>Q1 + Q2</t>
  </si>
  <si>
    <t>História da Arquitectura Moderna</t>
  </si>
  <si>
    <t>Introdução às Probabilidades e Estatistica</t>
  </si>
  <si>
    <t>Projecto de Arquitectura III</t>
  </si>
  <si>
    <t>3º ano/1º semestre:
Unidades curriculares</t>
  </si>
  <si>
    <t>Semestral</t>
  </si>
  <si>
    <t>História da Arquitectura Contemporânea</t>
  </si>
  <si>
    <t>Análise e Comportamento Estrutural</t>
  </si>
  <si>
    <t>Trimestral</t>
  </si>
  <si>
    <t>Projecto de Arquitectura IV</t>
  </si>
  <si>
    <t>Concepção e Dimensionamento de Estruturas</t>
  </si>
  <si>
    <t>Fundamento de Planeamento Territorial</t>
  </si>
  <si>
    <t>Materiais de Construção</t>
  </si>
  <si>
    <t>Programação e Computação para Arquitectura</t>
  </si>
  <si>
    <t>Projecto de Arquitectura V</t>
  </si>
  <si>
    <t>Modelação Geométrica e Visualização em Arquitectura</t>
  </si>
  <si>
    <t>ARQ</t>
  </si>
  <si>
    <t>HASS (Gestão ou Economia)</t>
  </si>
  <si>
    <t>Trimestre</t>
  </si>
  <si>
    <t>Fisica das Construções para Arquitectura</t>
  </si>
  <si>
    <t xml:space="preserve">Q1 </t>
  </si>
  <si>
    <t>4º ano/1º semestre:
Unidades curriculares</t>
  </si>
  <si>
    <t>Edificações</t>
  </si>
  <si>
    <t>Teoria da Arquitectura</t>
  </si>
  <si>
    <t>Tecnologia da Construção</t>
  </si>
  <si>
    <t>Projecto de Arquitectura VI</t>
  </si>
  <si>
    <t>Projecto de Arquitectura VII</t>
  </si>
  <si>
    <t>4º ano/2º semestre:
Unidades curriculares</t>
  </si>
  <si>
    <t>Design Ambiental</t>
  </si>
  <si>
    <t>Q1 +Q2</t>
  </si>
  <si>
    <t>Teoria e Conservação e do Restauro</t>
  </si>
  <si>
    <t>Opção Livre / MINOR</t>
  </si>
  <si>
    <t>Projecto de Arquitectura VIII</t>
  </si>
  <si>
    <t>5º ano/1º semestre:
Unidades curriculares</t>
  </si>
  <si>
    <t>Planeamento Urbano</t>
  </si>
  <si>
    <t>Projecto de Arquitectura IX</t>
  </si>
  <si>
    <t>5º ano/2º semestre:
Unidades curriculares</t>
  </si>
  <si>
    <t>Dissertação ou Projecto Final em Arquitectura</t>
  </si>
  <si>
    <t>Semestre</t>
  </si>
  <si>
    <t>CONST</t>
  </si>
  <si>
    <t>UL</t>
  </si>
  <si>
    <t>DEI</t>
  </si>
  <si>
    <r>
      <t>Contato (max: 2</t>
    </r>
    <r>
      <rPr>
        <b/>
        <sz val="11"/>
        <color theme="1"/>
        <rFont val="Calibri"/>
        <family val="2"/>
        <scheme val="minor"/>
      </rPr>
      <t>40h</t>
    </r>
    <r>
      <rPr>
        <sz val="11"/>
        <color theme="1"/>
        <rFont val="Calibri"/>
        <family val="2"/>
        <scheme val="minor"/>
      </rPr>
      <t xml:space="preserve"> para 30 ECTS</t>
    </r>
    <r>
      <rPr>
        <sz val="11"/>
        <color theme="1"/>
        <rFont val="Calibri"/>
        <family val="2"/>
        <scheme val="minor"/>
      </rPr>
      <t>)</t>
    </r>
  </si>
  <si>
    <r>
      <t>Contato (max: 84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para 12 ECTS; 42</t>
    </r>
    <r>
      <rPr>
        <b/>
        <sz val="11"/>
        <color theme="1"/>
        <rFont val="Calibri"/>
        <family val="2"/>
        <scheme val="minor"/>
      </rPr>
      <t>h</t>
    </r>
    <r>
      <rPr>
        <sz val="11"/>
        <color theme="1"/>
        <rFont val="Calibri"/>
        <family val="2"/>
        <scheme val="minor"/>
      </rPr>
      <t xml:space="preserve"> para 6 ECTS)</t>
    </r>
  </si>
  <si>
    <r>
      <t xml:space="preserve">Contato (max: 84h para 12 ECTS; </t>
    </r>
    <r>
      <rPr>
        <b/>
        <sz val="11"/>
        <color theme="1"/>
        <rFont val="Calibri"/>
        <family val="2"/>
        <scheme val="minor"/>
      </rPr>
      <t>42h</t>
    </r>
    <r>
      <rPr>
        <sz val="11"/>
        <color theme="1"/>
        <rFont val="Calibri"/>
        <family val="2"/>
        <scheme val="minor"/>
      </rPr>
      <t xml:space="preserve"> para 6 ECTS; </t>
    </r>
    <r>
      <rPr>
        <b/>
        <sz val="11"/>
        <color theme="1"/>
        <rFont val="Calibri"/>
        <family val="2"/>
        <scheme val="minor"/>
      </rPr>
      <t>21h</t>
    </r>
    <r>
      <rPr>
        <sz val="11"/>
        <color theme="1"/>
        <rFont val="Calibri"/>
        <family val="2"/>
        <scheme val="minor"/>
      </rPr>
      <t xml:space="preserve"> para 3 ECTS)</t>
    </r>
  </si>
  <si>
    <t>Historia da Arquitectura Portuguesa Contemporânea</t>
  </si>
  <si>
    <t>HRHA</t>
  </si>
  <si>
    <t>Resistência dos Materiais</t>
  </si>
  <si>
    <t>HASS</t>
  </si>
  <si>
    <t>Geografia Física</t>
  </si>
  <si>
    <t>Geografia Humana</t>
  </si>
  <si>
    <t>Gestão da Construção</t>
  </si>
  <si>
    <t xml:space="preserve">Q1 + Q2 </t>
  </si>
  <si>
    <t>Unidades de opção livre</t>
  </si>
  <si>
    <t>Avaliação de Desempenho</t>
  </si>
  <si>
    <t>História da Cidade</t>
  </si>
  <si>
    <t>BIM para Arquitectura</t>
  </si>
  <si>
    <t>Arquitectura de Informalidade</t>
  </si>
  <si>
    <t>Redes prediais e instalações em edifícios</t>
  </si>
  <si>
    <t xml:space="preserve">Q2 </t>
  </si>
  <si>
    <t>Nota:   (inclui conteúdos de Geotecnia e Fundações)</t>
  </si>
  <si>
    <t>Nota:  (inclui conteúdos de Gestão Urbanistica)</t>
  </si>
  <si>
    <t>Impactos Ambientais e Espaços Construídos</t>
  </si>
  <si>
    <t>4º ano</t>
  </si>
  <si>
    <t>5º ano</t>
  </si>
  <si>
    <t>UC's TIPO B = Q1 + Q2 (14 semanas)</t>
  </si>
  <si>
    <t>UC's TIPO A = Qx (7 semanas)</t>
  </si>
  <si>
    <t>Minor dentro da oferta IST/UL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</si>
</sst>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</borders>
  <cellStyleXfs count="1">
    <xf numFmtId="0" fontId="0" fillId="0" borderId="0"/>
  </cellStyleXfs>
  <cellXfs count="106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7" xfId="0" applyBorder="1"/>
    <xf numFmtId="0" fontId="0" fillId="0" borderId="12" xfId="0" applyBorder="1"/>
    <xf numFmtId="0" fontId="0" fillId="0" borderId="13" xfId="0" applyBorder="1"/>
    <xf numFmtId="0" fontId="0" fillId="0" borderId="0" xfId="0" applyAlignment="1">
      <alignment horizont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2" borderId="2" xfId="0" applyFill="1" applyBorder="1" applyAlignment="1">
      <alignment horizontal="center" vertical="center" wrapText="1"/>
    </xf>
    <xf numFmtId="0" fontId="0" fillId="2" borderId="3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4" borderId="6" xfId="0" applyFill="1" applyBorder="1"/>
    <xf numFmtId="0" fontId="0" fillId="4" borderId="9" xfId="0" applyFill="1" applyBorder="1"/>
    <xf numFmtId="0" fontId="0" fillId="4" borderId="14" xfId="0" applyFill="1" applyBorder="1"/>
    <xf numFmtId="0" fontId="0" fillId="0" borderId="5" xfId="0" applyFill="1" applyBorder="1"/>
    <xf numFmtId="0" fontId="0" fillId="4" borderId="5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13" xfId="0" applyFill="1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4" borderId="2" xfId="0" applyFill="1" applyBorder="1" applyAlignment="1">
      <alignment horizontal="center"/>
    </xf>
    <xf numFmtId="0" fontId="0" fillId="3" borderId="4" xfId="0" applyFill="1" applyBorder="1"/>
    <xf numFmtId="0" fontId="0" fillId="0" borderId="4" xfId="0" applyFill="1" applyBorder="1"/>
    <xf numFmtId="0" fontId="0" fillId="2" borderId="10" xfId="0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Border="1" applyAlignment="1">
      <alignment horizontal="center"/>
    </xf>
    <xf numFmtId="0" fontId="0" fillId="3" borderId="5" xfId="0" applyFill="1" applyBorder="1" applyAlignment="1">
      <alignment horizontal="center"/>
    </xf>
    <xf numFmtId="0" fontId="0" fillId="3" borderId="8" xfId="0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0" fontId="0" fillId="0" borderId="6" xfId="0" applyFill="1" applyBorder="1" applyAlignment="1">
      <alignment horizontal="center" vertical="center" wrapText="1"/>
    </xf>
    <xf numFmtId="0" fontId="0" fillId="3" borderId="0" xfId="0" applyFill="1"/>
    <xf numFmtId="0" fontId="0" fillId="0" borderId="6" xfId="0" applyBorder="1" applyAlignment="1">
      <alignment horizontal="center"/>
    </xf>
    <xf numFmtId="0" fontId="0" fillId="3" borderId="7" xfId="0" applyFill="1" applyBorder="1"/>
    <xf numFmtId="0" fontId="0" fillId="0" borderId="9" xfId="0" applyBorder="1" applyAlignment="1">
      <alignment horizontal="center"/>
    </xf>
    <xf numFmtId="0" fontId="0" fillId="0" borderId="7" xfId="0" applyFill="1" applyBorder="1"/>
    <xf numFmtId="0" fontId="0" fillId="2" borderId="5" xfId="0" applyFill="1" applyBorder="1"/>
    <xf numFmtId="0" fontId="0" fillId="2" borderId="2" xfId="0" applyFill="1" applyBorder="1"/>
    <xf numFmtId="0" fontId="0" fillId="2" borderId="13" xfId="0" applyFill="1" applyBorder="1"/>
    <xf numFmtId="0" fontId="0" fillId="4" borderId="3" xfId="0" applyFill="1" applyBorder="1"/>
    <xf numFmtId="0" fontId="0" fillId="2" borderId="5" xfId="0" applyFill="1" applyBorder="1" applyAlignment="1">
      <alignment horizontal="center"/>
    </xf>
    <xf numFmtId="0" fontId="0" fillId="2" borderId="8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4" borderId="16" xfId="0" applyFill="1" applyBorder="1" applyAlignment="1">
      <alignment vertical="center"/>
    </xf>
    <xf numFmtId="0" fontId="0" fillId="5" borderId="4" xfId="0" applyFill="1" applyBorder="1"/>
    <xf numFmtId="0" fontId="0" fillId="2" borderId="25" xfId="0" applyFill="1" applyBorder="1"/>
    <xf numFmtId="0" fontId="0" fillId="5" borderId="24" xfId="0" applyFill="1" applyBorder="1"/>
    <xf numFmtId="0" fontId="0" fillId="5" borderId="25" xfId="0" applyFill="1" applyBorder="1"/>
    <xf numFmtId="0" fontId="0" fillId="5" borderId="29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0" fillId="5" borderId="30" xfId="0" applyFill="1" applyBorder="1" applyAlignment="1">
      <alignment horizontal="center"/>
    </xf>
    <xf numFmtId="0" fontId="0" fillId="5" borderId="25" xfId="0" applyFill="1" applyBorder="1" applyAlignment="1">
      <alignment horizontal="center"/>
    </xf>
    <xf numFmtId="0" fontId="0" fillId="5" borderId="17" xfId="0" applyFill="1" applyBorder="1"/>
    <xf numFmtId="0" fontId="0" fillId="5" borderId="0" xfId="0" applyFill="1"/>
    <xf numFmtId="0" fontId="0" fillId="0" borderId="24" xfId="0" applyFill="1" applyBorder="1"/>
    <xf numFmtId="0" fontId="0" fillId="0" borderId="25" xfId="0" applyFill="1" applyBorder="1"/>
    <xf numFmtId="0" fontId="4" fillId="0" borderId="5" xfId="0" applyFont="1" applyBorder="1"/>
    <xf numFmtId="0" fontId="0" fillId="0" borderId="4" xfId="0" applyFont="1" applyBorder="1"/>
    <xf numFmtId="0" fontId="0" fillId="2" borderId="5" xfId="0" applyFont="1" applyFill="1" applyBorder="1" applyAlignment="1">
      <alignment horizontal="center"/>
    </xf>
    <xf numFmtId="0" fontId="0" fillId="4" borderId="5" xfId="0" applyFont="1" applyFill="1" applyBorder="1" applyAlignment="1">
      <alignment horizontal="center"/>
    </xf>
    <xf numFmtId="0" fontId="0" fillId="4" borderId="6" xfId="0" applyFont="1" applyFill="1" applyBorder="1"/>
    <xf numFmtId="0" fontId="0" fillId="0" borderId="0" xfId="0" applyFont="1"/>
    <xf numFmtId="0" fontId="4" fillId="0" borderId="4" xfId="0" applyFont="1" applyBorder="1"/>
    <xf numFmtId="0" fontId="4" fillId="0" borderId="0" xfId="0" applyFont="1"/>
    <xf numFmtId="0" fontId="3" fillId="0" borderId="0" xfId="0" applyFont="1"/>
    <xf numFmtId="0" fontId="0" fillId="0" borderId="0" xfId="0" applyBorder="1"/>
    <xf numFmtId="0" fontId="0" fillId="5" borderId="5" xfId="0" applyFill="1" applyBorder="1"/>
    <xf numFmtId="0" fontId="0" fillId="5" borderId="5" xfId="0" applyFill="1" applyBorder="1" applyAlignment="1">
      <alignment horizontal="center"/>
    </xf>
    <xf numFmtId="0" fontId="0" fillId="5" borderId="8" xfId="0" applyFill="1" applyBorder="1"/>
    <xf numFmtId="0" fontId="0" fillId="5" borderId="8" xfId="0" applyFill="1" applyBorder="1" applyAlignment="1">
      <alignment horizontal="center"/>
    </xf>
    <xf numFmtId="0" fontId="0" fillId="5" borderId="18" xfId="0" applyFill="1" applyBorder="1" applyAlignment="1">
      <alignment vertical="center"/>
    </xf>
    <xf numFmtId="0" fontId="5" fillId="5" borderId="9" xfId="0" applyFont="1" applyFill="1" applyBorder="1"/>
    <xf numFmtId="0" fontId="4" fillId="5" borderId="5" xfId="0" applyFont="1" applyFill="1" applyBorder="1"/>
    <xf numFmtId="0" fontId="4" fillId="5" borderId="2" xfId="0" applyFont="1" applyFill="1" applyBorder="1"/>
    <xf numFmtId="0" fontId="4" fillId="5" borderId="1" xfId="0" applyFont="1" applyFill="1" applyBorder="1"/>
    <xf numFmtId="0" fontId="0" fillId="5" borderId="6" xfId="0" applyFill="1" applyBorder="1"/>
    <xf numFmtId="0" fontId="0" fillId="5" borderId="9" xfId="0" applyFill="1" applyBorder="1"/>
    <xf numFmtId="0" fontId="4" fillId="5" borderId="4" xfId="0" applyFont="1" applyFill="1" applyBorder="1"/>
    <xf numFmtId="0" fontId="0" fillId="0" borderId="5" xfId="0" applyFill="1" applyBorder="1" applyAlignment="1">
      <alignment horizontal="center"/>
    </xf>
    <xf numFmtId="0" fontId="0" fillId="0" borderId="6" xfId="0" applyFill="1" applyBorder="1"/>
    <xf numFmtId="0" fontId="0" fillId="0" borderId="5" xfId="0" applyFont="1" applyFill="1" applyBorder="1"/>
    <xf numFmtId="0" fontId="0" fillId="2" borderId="16" xfId="0" applyFill="1" applyBorder="1" applyAlignment="1">
      <alignment vertical="center" wrapText="1"/>
    </xf>
    <xf numFmtId="0" fontId="0" fillId="0" borderId="17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2" borderId="26" xfId="0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0" fillId="2" borderId="19" xfId="0" applyFill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0" fillId="0" borderId="15" xfId="0" applyBorder="1" applyAlignment="1">
      <alignment vertical="center" wrapText="1"/>
    </xf>
    <xf numFmtId="0" fontId="0" fillId="2" borderId="20" xfId="0" applyFill="1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B1:P108"/>
  <sheetViews>
    <sheetView tabSelected="1" topLeftCell="A86" zoomScale="70" zoomScaleNormal="70" workbookViewId="0">
      <selection activeCell="E107" sqref="E107"/>
    </sheetView>
  </sheetViews>
  <sheetFormatPr defaultRowHeight="14.75" x14ac:dyDescent="0.75"/>
  <cols>
    <col min="2" max="2" width="37.86328125" customWidth="1"/>
    <col min="3" max="3" width="8" customWidth="1"/>
    <col min="4" max="4" width="8.6328125" customWidth="1"/>
    <col min="5" max="5" width="8.6328125" style="6" customWidth="1"/>
    <col min="6" max="14" width="6.7265625" style="6" customWidth="1"/>
    <col min="15" max="15" width="16.7265625" customWidth="1"/>
  </cols>
  <sheetData>
    <row r="1" spans="2:15" ht="15.5" thickBot="1" x14ac:dyDescent="0.9"/>
    <row r="2" spans="2:15" ht="30" customHeight="1" x14ac:dyDescent="0.75">
      <c r="B2" s="94" t="s">
        <v>5</v>
      </c>
      <c r="C2" s="97" t="s">
        <v>0</v>
      </c>
      <c r="D2" s="97" t="s">
        <v>1</v>
      </c>
      <c r="E2" s="100" t="s">
        <v>2</v>
      </c>
      <c r="F2" s="101"/>
      <c r="G2" s="101"/>
      <c r="H2" s="101"/>
      <c r="I2" s="101"/>
      <c r="J2" s="101"/>
      <c r="K2" s="101"/>
      <c r="L2" s="101"/>
      <c r="M2" s="102"/>
      <c r="N2" s="103" t="s">
        <v>3</v>
      </c>
      <c r="O2" s="86" t="s">
        <v>4</v>
      </c>
    </row>
    <row r="3" spans="2:15" ht="30" customHeight="1" x14ac:dyDescent="0.75">
      <c r="B3" s="95"/>
      <c r="C3" s="98"/>
      <c r="D3" s="98"/>
      <c r="E3" s="89" t="s">
        <v>44</v>
      </c>
      <c r="F3" s="91" t="s">
        <v>119</v>
      </c>
      <c r="G3" s="92"/>
      <c r="H3" s="92"/>
      <c r="I3" s="92"/>
      <c r="J3" s="92"/>
      <c r="K3" s="92"/>
      <c r="L3" s="92"/>
      <c r="M3" s="93"/>
      <c r="N3" s="104"/>
      <c r="O3" s="87"/>
    </row>
    <row r="4" spans="2:15" ht="30" customHeight="1" x14ac:dyDescent="0.75">
      <c r="B4" s="96"/>
      <c r="C4" s="99"/>
      <c r="D4" s="99"/>
      <c r="E4" s="90"/>
      <c r="F4" s="27" t="s">
        <v>45</v>
      </c>
      <c r="G4" s="27" t="s">
        <v>46</v>
      </c>
      <c r="H4" s="27" t="s">
        <v>47</v>
      </c>
      <c r="I4" s="27" t="s">
        <v>48</v>
      </c>
      <c r="J4" s="27" t="s">
        <v>49</v>
      </c>
      <c r="K4" s="27" t="s">
        <v>50</v>
      </c>
      <c r="L4" s="27" t="s">
        <v>51</v>
      </c>
      <c r="M4" s="27" t="s">
        <v>52</v>
      </c>
      <c r="N4" s="105"/>
      <c r="O4" s="88"/>
    </row>
    <row r="5" spans="2:15" x14ac:dyDescent="0.75">
      <c r="B5" s="1" t="s">
        <v>64</v>
      </c>
      <c r="C5" s="2" t="s">
        <v>13</v>
      </c>
      <c r="D5" s="40" t="s">
        <v>59</v>
      </c>
      <c r="E5" s="44">
        <f>N5*28</f>
        <v>168</v>
      </c>
      <c r="F5" s="19"/>
      <c r="G5" s="19"/>
      <c r="H5" s="19"/>
      <c r="I5" s="44"/>
      <c r="J5" s="19"/>
      <c r="K5" s="44"/>
      <c r="L5" s="44"/>
      <c r="M5" s="44"/>
      <c r="N5" s="44">
        <v>6</v>
      </c>
      <c r="O5" s="15" t="s">
        <v>75</v>
      </c>
    </row>
    <row r="6" spans="2:15" x14ac:dyDescent="0.75">
      <c r="B6" s="1" t="s">
        <v>65</v>
      </c>
      <c r="C6" s="2" t="s">
        <v>66</v>
      </c>
      <c r="D6" s="40" t="s">
        <v>59</v>
      </c>
      <c r="E6" s="44">
        <f>N6*28</f>
        <v>168</v>
      </c>
      <c r="F6" s="19"/>
      <c r="G6" s="19"/>
      <c r="H6" s="19"/>
      <c r="I6" s="44"/>
      <c r="J6" s="19"/>
      <c r="K6" s="44"/>
      <c r="L6" s="44"/>
      <c r="M6" s="44"/>
      <c r="N6" s="44">
        <v>6</v>
      </c>
      <c r="O6" s="15" t="s">
        <v>75</v>
      </c>
    </row>
    <row r="7" spans="2:15" x14ac:dyDescent="0.75">
      <c r="B7" s="1" t="s">
        <v>67</v>
      </c>
      <c r="C7" s="2" t="s">
        <v>68</v>
      </c>
      <c r="D7" s="40" t="s">
        <v>60</v>
      </c>
      <c r="E7" s="44">
        <f xml:space="preserve"> N7*28</f>
        <v>84</v>
      </c>
      <c r="F7" s="19"/>
      <c r="G7" s="19"/>
      <c r="H7" s="19"/>
      <c r="I7" s="44"/>
      <c r="J7" s="19"/>
      <c r="K7" s="44"/>
      <c r="L7" s="44"/>
      <c r="M7" s="44"/>
      <c r="N7" s="44">
        <v>3</v>
      </c>
      <c r="O7" s="15" t="s">
        <v>42</v>
      </c>
    </row>
    <row r="8" spans="2:15" s="66" customFormat="1" x14ac:dyDescent="0.75">
      <c r="B8" s="62" t="s">
        <v>124</v>
      </c>
      <c r="C8" s="85" t="s">
        <v>39</v>
      </c>
      <c r="D8" s="40" t="s">
        <v>60</v>
      </c>
      <c r="E8" s="63">
        <v>84</v>
      </c>
      <c r="F8" s="64"/>
      <c r="G8" s="64"/>
      <c r="H8" s="64"/>
      <c r="I8" s="63"/>
      <c r="J8" s="64"/>
      <c r="K8" s="63"/>
      <c r="L8" s="63"/>
      <c r="M8" s="63"/>
      <c r="N8" s="63">
        <v>3</v>
      </c>
      <c r="O8" s="65" t="s">
        <v>43</v>
      </c>
    </row>
    <row r="9" spans="2:15" x14ac:dyDescent="0.75">
      <c r="B9" s="1" t="s">
        <v>69</v>
      </c>
      <c r="C9" s="18" t="s">
        <v>13</v>
      </c>
      <c r="D9" s="40" t="s">
        <v>59</v>
      </c>
      <c r="E9" s="44">
        <f>168*2</f>
        <v>336</v>
      </c>
      <c r="F9" s="19"/>
      <c r="G9" s="19"/>
      <c r="H9" s="19"/>
      <c r="I9" s="44"/>
      <c r="J9" s="19"/>
      <c r="K9" s="44"/>
      <c r="L9" s="44"/>
      <c r="M9" s="44"/>
      <c r="N9" s="44">
        <v>12</v>
      </c>
      <c r="O9" s="15" t="s">
        <v>75</v>
      </c>
    </row>
    <row r="10" spans="2:15" ht="15.5" thickBot="1" x14ac:dyDescent="0.9">
      <c r="B10" s="3"/>
      <c r="C10" s="73"/>
      <c r="D10" s="73"/>
      <c r="E10" s="74"/>
      <c r="F10" s="74"/>
      <c r="G10" s="74"/>
      <c r="H10" s="74"/>
      <c r="I10" s="74"/>
      <c r="J10" s="74"/>
      <c r="K10" s="74"/>
      <c r="L10" s="74"/>
      <c r="M10" s="74"/>
      <c r="N10" s="74"/>
      <c r="O10" s="76"/>
    </row>
    <row r="11" spans="2:15" s="28" customFormat="1" x14ac:dyDescent="0.75">
      <c r="B11" s="29"/>
      <c r="C11" s="29"/>
      <c r="D11" s="29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29"/>
    </row>
    <row r="12" spans="2:15" s="28" customFormat="1" ht="15.5" thickBot="1" x14ac:dyDescent="0.9">
      <c r="B12" s="29"/>
      <c r="C12" s="29"/>
      <c r="D12" s="29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29"/>
    </row>
    <row r="13" spans="2:15" ht="30" customHeight="1" x14ac:dyDescent="0.75">
      <c r="B13" s="94" t="s">
        <v>61</v>
      </c>
      <c r="C13" s="97" t="s">
        <v>0</v>
      </c>
      <c r="D13" s="97" t="s">
        <v>1</v>
      </c>
      <c r="E13" s="100" t="s">
        <v>2</v>
      </c>
      <c r="F13" s="101"/>
      <c r="G13" s="101"/>
      <c r="H13" s="101"/>
      <c r="I13" s="101"/>
      <c r="J13" s="101"/>
      <c r="K13" s="101"/>
      <c r="L13" s="101"/>
      <c r="M13" s="102"/>
      <c r="N13" s="103" t="s">
        <v>3</v>
      </c>
      <c r="O13" s="86" t="s">
        <v>4</v>
      </c>
    </row>
    <row r="14" spans="2:15" ht="30" customHeight="1" x14ac:dyDescent="0.75">
      <c r="B14" s="95"/>
      <c r="C14" s="98"/>
      <c r="D14" s="98"/>
      <c r="E14" s="89" t="s">
        <v>44</v>
      </c>
      <c r="F14" s="91" t="s">
        <v>119</v>
      </c>
      <c r="G14" s="92"/>
      <c r="H14" s="92"/>
      <c r="I14" s="92"/>
      <c r="J14" s="92"/>
      <c r="K14" s="92"/>
      <c r="L14" s="92"/>
      <c r="M14" s="93"/>
      <c r="N14" s="104"/>
      <c r="O14" s="87"/>
    </row>
    <row r="15" spans="2:15" ht="30" customHeight="1" x14ac:dyDescent="0.75">
      <c r="B15" s="96"/>
      <c r="C15" s="99"/>
      <c r="D15" s="99"/>
      <c r="E15" s="90"/>
      <c r="F15" s="27" t="s">
        <v>45</v>
      </c>
      <c r="G15" s="27" t="s">
        <v>46</v>
      </c>
      <c r="H15" s="27" t="s">
        <v>47</v>
      </c>
      <c r="I15" s="27" t="s">
        <v>48</v>
      </c>
      <c r="J15" s="27" t="s">
        <v>49</v>
      </c>
      <c r="K15" s="27" t="s">
        <v>50</v>
      </c>
      <c r="L15" s="27" t="s">
        <v>51</v>
      </c>
      <c r="M15" s="27" t="s">
        <v>52</v>
      </c>
      <c r="N15" s="105"/>
      <c r="O15" s="88"/>
    </row>
    <row r="16" spans="2:15" x14ac:dyDescent="0.75">
      <c r="B16" s="1" t="s">
        <v>70</v>
      </c>
      <c r="C16" s="2" t="s">
        <v>91</v>
      </c>
      <c r="D16" s="40" t="s">
        <v>59</v>
      </c>
      <c r="E16" s="44">
        <v>168</v>
      </c>
      <c r="F16" s="19"/>
      <c r="G16" s="19"/>
      <c r="H16" s="19"/>
      <c r="I16" s="44"/>
      <c r="J16" s="19"/>
      <c r="K16" s="44"/>
      <c r="L16" s="44"/>
      <c r="M16" s="44"/>
      <c r="N16" s="44">
        <v>6</v>
      </c>
      <c r="O16" s="15" t="s">
        <v>75</v>
      </c>
    </row>
    <row r="17" spans="2:15" ht="15.5" thickBot="1" x14ac:dyDescent="0.9">
      <c r="B17" s="4" t="s">
        <v>71</v>
      </c>
      <c r="C17" s="5" t="s">
        <v>91</v>
      </c>
      <c r="D17" s="42" t="s">
        <v>59</v>
      </c>
      <c r="E17" s="46">
        <v>169</v>
      </c>
      <c r="F17" s="21"/>
      <c r="G17" s="20"/>
      <c r="H17" s="20"/>
      <c r="I17" s="45"/>
      <c r="J17" s="20"/>
      <c r="K17" s="45"/>
      <c r="L17" s="45"/>
      <c r="M17" s="45"/>
      <c r="N17" s="46">
        <v>6</v>
      </c>
      <c r="O17" s="17" t="s">
        <v>75</v>
      </c>
    </row>
    <row r="18" spans="2:15" ht="15.5" thickBot="1" x14ac:dyDescent="0.9">
      <c r="B18" s="22" t="s">
        <v>72</v>
      </c>
      <c r="C18" s="23" t="s">
        <v>66</v>
      </c>
      <c r="D18" s="41" t="s">
        <v>60</v>
      </c>
      <c r="E18" s="47">
        <v>84</v>
      </c>
      <c r="F18" s="24"/>
      <c r="G18" s="24"/>
      <c r="H18" s="24"/>
      <c r="I18" s="47"/>
      <c r="J18" s="24"/>
      <c r="K18" s="47"/>
      <c r="L18" s="47"/>
      <c r="M18" s="47"/>
      <c r="N18" s="47">
        <v>3</v>
      </c>
      <c r="O18" s="48" t="s">
        <v>42</v>
      </c>
    </row>
    <row r="19" spans="2:15" ht="15.5" thickBot="1" x14ac:dyDescent="0.9">
      <c r="B19" s="1" t="s">
        <v>73</v>
      </c>
      <c r="C19" s="71" t="s">
        <v>25</v>
      </c>
      <c r="D19" s="40" t="s">
        <v>60</v>
      </c>
      <c r="E19" s="44">
        <v>84</v>
      </c>
      <c r="F19" s="19"/>
      <c r="G19" s="19"/>
      <c r="H19" s="19"/>
      <c r="I19" s="44"/>
      <c r="J19" s="19"/>
      <c r="K19" s="44"/>
      <c r="L19" s="44"/>
      <c r="M19" s="44"/>
      <c r="N19" s="47">
        <v>3</v>
      </c>
      <c r="O19" s="48" t="s">
        <v>43</v>
      </c>
    </row>
    <row r="20" spans="2:15" x14ac:dyDescent="0.75">
      <c r="B20" s="1" t="s">
        <v>74</v>
      </c>
      <c r="C20" s="2" t="s">
        <v>91</v>
      </c>
      <c r="D20" s="40" t="s">
        <v>59</v>
      </c>
      <c r="E20" s="44">
        <f>N20*28</f>
        <v>336</v>
      </c>
      <c r="F20" s="19"/>
      <c r="G20" s="19"/>
      <c r="H20" s="19"/>
      <c r="I20" s="44"/>
      <c r="J20" s="19"/>
      <c r="K20" s="44"/>
      <c r="L20" s="44"/>
      <c r="M20" s="44"/>
      <c r="N20" s="44">
        <v>12</v>
      </c>
      <c r="O20" s="48" t="s">
        <v>75</v>
      </c>
    </row>
    <row r="21" spans="2:15" ht="15.5" thickBot="1" x14ac:dyDescent="0.9">
      <c r="B21" s="3"/>
      <c r="C21" s="73"/>
      <c r="D21" s="73"/>
      <c r="E21" s="74"/>
      <c r="F21" s="74"/>
      <c r="G21" s="74"/>
      <c r="H21" s="74"/>
      <c r="I21" s="74"/>
      <c r="J21" s="74"/>
      <c r="K21" s="74"/>
      <c r="L21" s="74"/>
      <c r="M21" s="74"/>
      <c r="N21" s="74"/>
      <c r="O21" s="75"/>
    </row>
    <row r="22" spans="2:15" s="28" customFormat="1" x14ac:dyDescent="0.75">
      <c r="B22" s="29"/>
      <c r="C22" s="29"/>
      <c r="D22" s="29"/>
      <c r="E22" s="30"/>
      <c r="F22" s="30"/>
      <c r="G22" s="30"/>
      <c r="H22" s="30"/>
      <c r="I22" s="30"/>
      <c r="J22" s="30"/>
      <c r="K22" s="30"/>
      <c r="L22" s="30"/>
      <c r="M22" s="30"/>
      <c r="N22" s="30"/>
      <c r="O22" s="29"/>
    </row>
    <row r="23" spans="2:15" s="28" customFormat="1" ht="15.5" thickBot="1" x14ac:dyDescent="0.9">
      <c r="B23" s="29"/>
      <c r="C23" s="29"/>
      <c r="D23" s="29"/>
      <c r="E23" s="30"/>
      <c r="F23" s="30"/>
      <c r="G23" s="30"/>
      <c r="H23" s="30"/>
      <c r="I23" s="30"/>
      <c r="J23" s="30"/>
      <c r="K23" s="30"/>
      <c r="L23" s="30"/>
      <c r="M23" s="30"/>
      <c r="N23" s="30"/>
      <c r="O23" s="29"/>
    </row>
    <row r="24" spans="2:15" ht="30" customHeight="1" x14ac:dyDescent="0.75">
      <c r="B24" s="94" t="s">
        <v>62</v>
      </c>
      <c r="C24" s="97" t="s">
        <v>0</v>
      </c>
      <c r="D24" s="97" t="s">
        <v>1</v>
      </c>
      <c r="E24" s="100" t="s">
        <v>2</v>
      </c>
      <c r="F24" s="101"/>
      <c r="G24" s="101"/>
      <c r="H24" s="101"/>
      <c r="I24" s="101"/>
      <c r="J24" s="101"/>
      <c r="K24" s="101"/>
      <c r="L24" s="101"/>
      <c r="M24" s="102"/>
      <c r="N24" s="103" t="s">
        <v>3</v>
      </c>
      <c r="O24" s="86" t="s">
        <v>4</v>
      </c>
    </row>
    <row r="25" spans="2:15" ht="30" customHeight="1" x14ac:dyDescent="0.75">
      <c r="B25" s="95"/>
      <c r="C25" s="98"/>
      <c r="D25" s="98"/>
      <c r="E25" s="89" t="s">
        <v>44</v>
      </c>
      <c r="F25" s="91" t="s">
        <v>119</v>
      </c>
      <c r="G25" s="92"/>
      <c r="H25" s="92"/>
      <c r="I25" s="92"/>
      <c r="J25" s="92"/>
      <c r="K25" s="92"/>
      <c r="L25" s="92"/>
      <c r="M25" s="93"/>
      <c r="N25" s="104"/>
      <c r="O25" s="87"/>
    </row>
    <row r="26" spans="2:15" ht="30" customHeight="1" thickBot="1" x14ac:dyDescent="0.9">
      <c r="B26" s="96"/>
      <c r="C26" s="99"/>
      <c r="D26" s="99"/>
      <c r="E26" s="90"/>
      <c r="F26" s="27" t="s">
        <v>45</v>
      </c>
      <c r="G26" s="27" t="s">
        <v>46</v>
      </c>
      <c r="H26" s="27" t="s">
        <v>47</v>
      </c>
      <c r="I26" s="27" t="s">
        <v>48</v>
      </c>
      <c r="J26" s="27" t="s">
        <v>49</v>
      </c>
      <c r="K26" s="27" t="s">
        <v>50</v>
      </c>
      <c r="L26" s="27" t="s">
        <v>51</v>
      </c>
      <c r="M26" s="27" t="s">
        <v>52</v>
      </c>
      <c r="N26" s="105"/>
      <c r="O26" s="88"/>
    </row>
    <row r="27" spans="2:15" x14ac:dyDescent="0.75">
      <c r="B27" s="79" t="s">
        <v>123</v>
      </c>
      <c r="C27" s="78" t="s">
        <v>123</v>
      </c>
      <c r="D27" s="41" t="s">
        <v>60</v>
      </c>
      <c r="E27" s="47">
        <v>84</v>
      </c>
      <c r="F27" s="24"/>
      <c r="G27" s="24"/>
      <c r="H27" s="24"/>
      <c r="I27" s="47"/>
      <c r="J27" s="24"/>
      <c r="K27" s="47"/>
      <c r="L27" s="47"/>
      <c r="M27" s="47"/>
      <c r="N27" s="47">
        <v>3</v>
      </c>
      <c r="O27" s="43" t="s">
        <v>42</v>
      </c>
    </row>
    <row r="28" spans="2:15" x14ac:dyDescent="0.75">
      <c r="B28" s="26" t="s">
        <v>76</v>
      </c>
      <c r="C28" s="2" t="s">
        <v>91</v>
      </c>
      <c r="D28" s="40" t="s">
        <v>59</v>
      </c>
      <c r="E28" s="44">
        <v>168</v>
      </c>
      <c r="F28" s="19"/>
      <c r="G28" s="19"/>
      <c r="H28" s="19"/>
      <c r="I28" s="44"/>
      <c r="J28" s="19"/>
      <c r="K28" s="44"/>
      <c r="L28" s="44"/>
      <c r="M28" s="44"/>
      <c r="N28" s="44">
        <v>6</v>
      </c>
      <c r="O28" s="15" t="s">
        <v>75</v>
      </c>
    </row>
    <row r="29" spans="2:15" x14ac:dyDescent="0.75">
      <c r="B29" s="26" t="s">
        <v>122</v>
      </c>
      <c r="C29" s="71" t="s">
        <v>25</v>
      </c>
      <c r="D29" s="40" t="s">
        <v>59</v>
      </c>
      <c r="E29" s="44">
        <v>168</v>
      </c>
      <c r="F29" s="19"/>
      <c r="G29" s="19"/>
      <c r="H29" s="19"/>
      <c r="I29" s="44"/>
      <c r="J29" s="19"/>
      <c r="K29" s="44"/>
      <c r="L29" s="44"/>
      <c r="M29" s="44"/>
      <c r="N29" s="44">
        <v>6</v>
      </c>
      <c r="O29" s="15" t="s">
        <v>75</v>
      </c>
    </row>
    <row r="30" spans="2:15" x14ac:dyDescent="0.75">
      <c r="B30" s="26" t="s">
        <v>77</v>
      </c>
      <c r="C30" s="2" t="s">
        <v>66</v>
      </c>
      <c r="D30" s="40" t="s">
        <v>60</v>
      </c>
      <c r="E30" s="44">
        <v>84</v>
      </c>
      <c r="F30" s="19"/>
      <c r="G30" s="19"/>
      <c r="H30" s="19"/>
      <c r="I30" s="44"/>
      <c r="J30" s="19"/>
      <c r="K30" s="44"/>
      <c r="L30" s="44"/>
      <c r="M30" s="44"/>
      <c r="N30" s="44">
        <v>3</v>
      </c>
      <c r="O30" s="15" t="s">
        <v>43</v>
      </c>
    </row>
    <row r="31" spans="2:15" x14ac:dyDescent="0.75">
      <c r="B31" s="26" t="s">
        <v>78</v>
      </c>
      <c r="C31" s="2" t="s">
        <v>91</v>
      </c>
      <c r="D31" s="40" t="s">
        <v>59</v>
      </c>
      <c r="E31" s="44">
        <v>336</v>
      </c>
      <c r="F31" s="19"/>
      <c r="G31" s="19"/>
      <c r="H31" s="19"/>
      <c r="I31" s="44"/>
      <c r="J31" s="19"/>
      <c r="K31" s="44"/>
      <c r="L31" s="44"/>
      <c r="M31" s="44"/>
      <c r="N31" s="44">
        <v>12</v>
      </c>
      <c r="O31" s="15" t="s">
        <v>75</v>
      </c>
    </row>
    <row r="32" spans="2:15" ht="12.25" customHeight="1" x14ac:dyDescent="0.75">
      <c r="B32" s="26"/>
      <c r="C32" s="71"/>
      <c r="D32" s="71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80"/>
    </row>
    <row r="33" spans="2:16" ht="20.9" customHeight="1" thickBot="1" x14ac:dyDescent="0.9">
      <c r="B33" s="39"/>
      <c r="C33" s="73"/>
      <c r="D33" s="73"/>
      <c r="E33" s="74"/>
      <c r="F33" s="74"/>
      <c r="G33" s="74"/>
      <c r="H33" s="74"/>
      <c r="I33" s="74"/>
      <c r="J33" s="74"/>
      <c r="K33" s="74"/>
      <c r="L33" s="74"/>
      <c r="M33" s="74"/>
      <c r="N33" s="74"/>
      <c r="O33" s="81"/>
    </row>
    <row r="34" spans="2:16" ht="20.9" customHeight="1" x14ac:dyDescent="0.75">
      <c r="B34" s="94" t="s">
        <v>63</v>
      </c>
      <c r="C34" s="97" t="s">
        <v>0</v>
      </c>
      <c r="D34" s="97" t="s">
        <v>1</v>
      </c>
      <c r="E34" s="100" t="s">
        <v>2</v>
      </c>
      <c r="F34" s="101"/>
      <c r="G34" s="101"/>
      <c r="H34" s="101"/>
      <c r="I34" s="101"/>
      <c r="J34" s="101"/>
      <c r="K34" s="101"/>
      <c r="L34" s="101"/>
      <c r="M34" s="102"/>
      <c r="N34" s="103" t="s">
        <v>3</v>
      </c>
      <c r="O34" s="86" t="s">
        <v>4</v>
      </c>
    </row>
    <row r="35" spans="2:16" ht="30.75" customHeight="1" x14ac:dyDescent="0.75">
      <c r="B35" s="95"/>
      <c r="C35" s="98"/>
      <c r="D35" s="98"/>
      <c r="E35" s="89" t="s">
        <v>44</v>
      </c>
      <c r="F35" s="91" t="s">
        <v>119</v>
      </c>
      <c r="G35" s="92"/>
      <c r="H35" s="92"/>
      <c r="I35" s="92"/>
      <c r="J35" s="92"/>
      <c r="K35" s="92"/>
      <c r="L35" s="92"/>
      <c r="M35" s="93"/>
      <c r="N35" s="104"/>
      <c r="O35" s="87"/>
    </row>
    <row r="36" spans="2:16" ht="27.5" customHeight="1" x14ac:dyDescent="0.75">
      <c r="B36" s="96"/>
      <c r="C36" s="99"/>
      <c r="D36" s="99"/>
      <c r="E36" s="90"/>
      <c r="F36" s="27" t="s">
        <v>45</v>
      </c>
      <c r="G36" s="27" t="s">
        <v>46</v>
      </c>
      <c r="H36" s="27" t="s">
        <v>47</v>
      </c>
      <c r="I36" s="27" t="s">
        <v>48</v>
      </c>
      <c r="J36" s="27" t="s">
        <v>49</v>
      </c>
      <c r="K36" s="27" t="s">
        <v>50</v>
      </c>
      <c r="L36" s="27" t="s">
        <v>51</v>
      </c>
      <c r="M36" s="27" t="s">
        <v>52</v>
      </c>
      <c r="N36" s="105"/>
      <c r="O36" s="88"/>
    </row>
    <row r="37" spans="2:16" ht="18.399999999999999" customHeight="1" thickBot="1" x14ac:dyDescent="0.9">
      <c r="B37" s="1" t="s">
        <v>125</v>
      </c>
      <c r="C37" s="77" t="s">
        <v>39</v>
      </c>
      <c r="D37" s="40" t="s">
        <v>80</v>
      </c>
      <c r="E37" s="44">
        <v>168</v>
      </c>
      <c r="F37" s="19"/>
      <c r="G37" s="19"/>
      <c r="H37" s="19"/>
      <c r="I37" s="44"/>
      <c r="J37" s="19"/>
      <c r="K37" s="44"/>
      <c r="L37" s="44"/>
      <c r="M37" s="44"/>
      <c r="N37" s="44">
        <v>3</v>
      </c>
      <c r="O37" s="15" t="s">
        <v>42</v>
      </c>
    </row>
    <row r="38" spans="2:16" ht="18.399999999999999" customHeight="1" x14ac:dyDescent="0.75">
      <c r="B38" s="82" t="s">
        <v>123</v>
      </c>
      <c r="C38" s="78" t="s">
        <v>123</v>
      </c>
      <c r="D38" s="40"/>
      <c r="E38" s="44"/>
      <c r="F38" s="19"/>
      <c r="G38" s="19"/>
      <c r="H38" s="19"/>
      <c r="I38" s="44"/>
      <c r="J38" s="19"/>
      <c r="K38" s="44"/>
      <c r="L38" s="44"/>
      <c r="M38" s="44"/>
      <c r="N38" s="44">
        <v>3</v>
      </c>
      <c r="O38" s="15" t="s">
        <v>43</v>
      </c>
    </row>
    <row r="39" spans="2:16" ht="18.399999999999999" customHeight="1" x14ac:dyDescent="0.75">
      <c r="B39" s="1" t="s">
        <v>81</v>
      </c>
      <c r="C39" s="71" t="s">
        <v>91</v>
      </c>
      <c r="D39" s="40" t="s">
        <v>80</v>
      </c>
      <c r="E39" s="44">
        <v>168</v>
      </c>
      <c r="F39" s="19"/>
      <c r="G39" s="19"/>
      <c r="H39" s="19"/>
      <c r="I39" s="44"/>
      <c r="J39" s="19"/>
      <c r="K39" s="44"/>
      <c r="L39" s="44"/>
      <c r="M39" s="44"/>
      <c r="N39" s="44">
        <v>6</v>
      </c>
      <c r="O39" s="15" t="s">
        <v>75</v>
      </c>
    </row>
    <row r="40" spans="2:16" ht="18.399999999999999" customHeight="1" x14ac:dyDescent="0.75">
      <c r="B40" s="1" t="s">
        <v>82</v>
      </c>
      <c r="C40" s="71" t="s">
        <v>25</v>
      </c>
      <c r="D40" s="40" t="s">
        <v>83</v>
      </c>
      <c r="E40" s="44">
        <v>84</v>
      </c>
      <c r="F40" s="19"/>
      <c r="G40" s="19"/>
      <c r="H40" s="19"/>
      <c r="I40" s="44"/>
      <c r="J40" s="19"/>
      <c r="K40" s="44"/>
      <c r="L40" s="44"/>
      <c r="M40" s="44"/>
      <c r="N40" s="44">
        <v>3</v>
      </c>
      <c r="O40" s="15" t="s">
        <v>42</v>
      </c>
    </row>
    <row r="41" spans="2:16" ht="18.399999999999999" customHeight="1" x14ac:dyDescent="0.75">
      <c r="B41" s="59" t="s">
        <v>85</v>
      </c>
      <c r="C41" s="52" t="s">
        <v>25</v>
      </c>
      <c r="D41" s="50" t="s">
        <v>83</v>
      </c>
      <c r="E41" s="44">
        <v>84</v>
      </c>
      <c r="F41" s="19"/>
      <c r="G41" s="19"/>
      <c r="H41" s="19"/>
      <c r="I41" s="44"/>
      <c r="J41" s="19"/>
      <c r="K41" s="44"/>
      <c r="L41" s="44"/>
      <c r="M41" s="44"/>
      <c r="N41" s="44">
        <v>3</v>
      </c>
      <c r="O41" s="15" t="s">
        <v>134</v>
      </c>
      <c r="P41" t="s">
        <v>135</v>
      </c>
    </row>
    <row r="42" spans="2:16" ht="18.399999999999999" customHeight="1" thickBot="1" x14ac:dyDescent="0.9">
      <c r="B42" s="1" t="s">
        <v>84</v>
      </c>
      <c r="C42" s="2" t="s">
        <v>91</v>
      </c>
      <c r="D42" s="40" t="s">
        <v>80</v>
      </c>
      <c r="E42" s="45">
        <v>336</v>
      </c>
      <c r="F42" s="20"/>
      <c r="G42" s="20"/>
      <c r="H42" s="20"/>
      <c r="I42" s="45"/>
      <c r="J42" s="20"/>
      <c r="K42" s="45"/>
      <c r="L42" s="45"/>
      <c r="M42" s="45"/>
      <c r="N42" s="44">
        <v>12</v>
      </c>
      <c r="O42" s="16" t="s">
        <v>75</v>
      </c>
    </row>
    <row r="43" spans="2:16" s="58" customFormat="1" ht="18.399999999999999" customHeight="1" x14ac:dyDescent="0.75">
      <c r="B43" s="51"/>
      <c r="C43" s="52"/>
      <c r="D43" s="52"/>
      <c r="E43" s="53"/>
      <c r="F43" s="54"/>
      <c r="G43" s="54"/>
      <c r="H43" s="54"/>
      <c r="I43" s="54"/>
      <c r="J43" s="54"/>
      <c r="K43" s="54"/>
      <c r="L43" s="54"/>
      <c r="M43" s="55"/>
      <c r="N43" s="56"/>
      <c r="O43" s="57"/>
    </row>
    <row r="44" spans="2:16" s="58" customFormat="1" ht="18.399999999999999" customHeight="1" thickBot="1" x14ac:dyDescent="0.9">
      <c r="B44" s="51"/>
      <c r="C44" s="52"/>
      <c r="D44" s="52"/>
      <c r="E44" s="53"/>
      <c r="F44" s="54"/>
      <c r="G44" s="54"/>
      <c r="H44" s="54"/>
      <c r="I44" s="54"/>
      <c r="J44" s="54"/>
      <c r="K44" s="54"/>
      <c r="L44" s="54"/>
      <c r="M44" s="55"/>
      <c r="N44" s="56"/>
      <c r="O44" s="57"/>
    </row>
    <row r="45" spans="2:16" ht="18.399999999999999" customHeight="1" x14ac:dyDescent="0.75">
      <c r="B45" s="94" t="s">
        <v>79</v>
      </c>
      <c r="C45" s="97" t="s">
        <v>0</v>
      </c>
      <c r="D45" s="97" t="s">
        <v>1</v>
      </c>
      <c r="E45" s="100" t="s">
        <v>2</v>
      </c>
      <c r="F45" s="101"/>
      <c r="G45" s="101"/>
      <c r="H45" s="101"/>
      <c r="I45" s="101"/>
      <c r="J45" s="101"/>
      <c r="K45" s="101"/>
      <c r="L45" s="101"/>
      <c r="M45" s="102"/>
      <c r="N45" s="103" t="s">
        <v>3</v>
      </c>
      <c r="O45" s="86" t="s">
        <v>4</v>
      </c>
    </row>
    <row r="46" spans="2:16" ht="18.399999999999999" customHeight="1" x14ac:dyDescent="0.75">
      <c r="B46" s="95"/>
      <c r="C46" s="98"/>
      <c r="D46" s="98"/>
      <c r="E46" s="89" t="s">
        <v>44</v>
      </c>
      <c r="F46" s="91" t="s">
        <v>119</v>
      </c>
      <c r="G46" s="92"/>
      <c r="H46" s="92"/>
      <c r="I46" s="92"/>
      <c r="J46" s="92"/>
      <c r="K46" s="92"/>
      <c r="L46" s="92"/>
      <c r="M46" s="93"/>
      <c r="N46" s="104"/>
      <c r="O46" s="87"/>
    </row>
    <row r="47" spans="2:16" ht="26" customHeight="1" x14ac:dyDescent="0.75">
      <c r="B47" s="96"/>
      <c r="C47" s="99"/>
      <c r="D47" s="99"/>
      <c r="E47" s="90"/>
      <c r="F47" s="27" t="s">
        <v>45</v>
      </c>
      <c r="G47" s="27" t="s">
        <v>46</v>
      </c>
      <c r="H47" s="27" t="s">
        <v>47</v>
      </c>
      <c r="I47" s="27" t="s">
        <v>48</v>
      </c>
      <c r="J47" s="27" t="s">
        <v>49</v>
      </c>
      <c r="K47" s="27" t="s">
        <v>50</v>
      </c>
      <c r="L47" s="27" t="s">
        <v>51</v>
      </c>
      <c r="M47" s="27" t="s">
        <v>52</v>
      </c>
      <c r="N47" s="105"/>
      <c r="O47" s="88"/>
    </row>
    <row r="48" spans="2:16" ht="18.399999999999999" customHeight="1" x14ac:dyDescent="0.75">
      <c r="B48" s="26" t="s">
        <v>86</v>
      </c>
      <c r="C48" s="71" t="s">
        <v>39</v>
      </c>
      <c r="D48" s="40" t="s">
        <v>80</v>
      </c>
      <c r="E48" s="44">
        <v>168</v>
      </c>
      <c r="F48" s="19"/>
      <c r="G48" s="19"/>
      <c r="H48" s="19"/>
      <c r="I48" s="44"/>
      <c r="J48" s="19"/>
      <c r="K48" s="44"/>
      <c r="L48" s="44"/>
      <c r="M48" s="44"/>
      <c r="N48" s="44">
        <v>6</v>
      </c>
      <c r="O48" s="80" t="s">
        <v>43</v>
      </c>
    </row>
    <row r="49" spans="2:15" ht="18.399999999999999" customHeight="1" x14ac:dyDescent="0.75">
      <c r="B49" s="26" t="s">
        <v>87</v>
      </c>
      <c r="C49" s="71" t="s">
        <v>114</v>
      </c>
      <c r="D49" s="40" t="s">
        <v>80</v>
      </c>
      <c r="E49" s="44">
        <v>168</v>
      </c>
      <c r="F49" s="19"/>
      <c r="G49" s="19"/>
      <c r="H49" s="19"/>
      <c r="I49" s="44"/>
      <c r="J49" s="19"/>
      <c r="K49" s="44"/>
      <c r="L49" s="44"/>
      <c r="M49" s="44"/>
      <c r="N49" s="44">
        <v>6</v>
      </c>
      <c r="O49" s="80" t="s">
        <v>42</v>
      </c>
    </row>
    <row r="50" spans="2:15" ht="18.399999999999999" customHeight="1" x14ac:dyDescent="0.75">
      <c r="B50" s="67" t="s">
        <v>88</v>
      </c>
      <c r="C50" s="68" t="s">
        <v>116</v>
      </c>
      <c r="D50" s="40" t="s">
        <v>80</v>
      </c>
      <c r="E50" s="44">
        <v>168</v>
      </c>
      <c r="F50" s="19"/>
      <c r="G50" s="19"/>
      <c r="H50" s="19"/>
      <c r="I50" s="44"/>
      <c r="J50" s="19"/>
      <c r="K50" s="44"/>
      <c r="L50" s="44"/>
      <c r="M50" s="44"/>
      <c r="N50" s="44">
        <v>6</v>
      </c>
      <c r="O50" s="15" t="s">
        <v>75</v>
      </c>
    </row>
    <row r="51" spans="2:15" ht="18.399999999999999" customHeight="1" x14ac:dyDescent="0.75">
      <c r="B51" s="1" t="s">
        <v>89</v>
      </c>
      <c r="C51" s="2" t="s">
        <v>91</v>
      </c>
      <c r="D51" s="40" t="s">
        <v>80</v>
      </c>
      <c r="E51" s="44">
        <v>336</v>
      </c>
      <c r="F51" s="19"/>
      <c r="G51" s="19"/>
      <c r="H51" s="19"/>
      <c r="I51" s="44"/>
      <c r="J51" s="19"/>
      <c r="K51" s="44"/>
      <c r="L51" s="44"/>
      <c r="M51" s="44"/>
      <c r="N51" s="44">
        <v>12</v>
      </c>
      <c r="O51" s="15" t="s">
        <v>75</v>
      </c>
    </row>
    <row r="52" spans="2:15" ht="18.399999999999999" customHeight="1" x14ac:dyDescent="0.75">
      <c r="B52" s="49"/>
      <c r="C52" s="71"/>
      <c r="D52" s="71"/>
      <c r="E52" s="72"/>
      <c r="F52" s="72"/>
      <c r="G52" s="72"/>
      <c r="H52" s="72"/>
      <c r="I52" s="72"/>
      <c r="J52" s="72"/>
      <c r="K52" s="72"/>
      <c r="L52" s="72"/>
      <c r="M52" s="72"/>
      <c r="N52" s="72"/>
      <c r="O52" s="80"/>
    </row>
    <row r="53" spans="2:15" ht="18.399999999999999" customHeight="1" x14ac:dyDescent="0.75">
      <c r="B53" s="49"/>
      <c r="C53" s="71"/>
      <c r="D53" s="71"/>
      <c r="E53" s="72"/>
      <c r="F53" s="72"/>
      <c r="G53" s="72"/>
      <c r="H53" s="72"/>
      <c r="I53" s="72"/>
      <c r="J53" s="72"/>
      <c r="K53" s="72"/>
      <c r="L53" s="72"/>
      <c r="M53" s="72"/>
      <c r="N53" s="72"/>
      <c r="O53" s="80"/>
    </row>
    <row r="54" spans="2:15" ht="30" customHeight="1" x14ac:dyDescent="0.75">
      <c r="B54" s="95"/>
      <c r="C54" s="98"/>
      <c r="D54" s="98"/>
      <c r="E54" s="89" t="s">
        <v>44</v>
      </c>
      <c r="F54" s="91" t="s">
        <v>119</v>
      </c>
      <c r="G54" s="92"/>
      <c r="H54" s="92"/>
      <c r="I54" s="92"/>
      <c r="J54" s="92"/>
      <c r="K54" s="92"/>
      <c r="L54" s="92"/>
      <c r="M54" s="93"/>
      <c r="N54" s="104"/>
      <c r="O54" s="87"/>
    </row>
    <row r="55" spans="2:15" ht="30" customHeight="1" x14ac:dyDescent="0.75">
      <c r="B55" s="96"/>
      <c r="C55" s="99"/>
      <c r="D55" s="99"/>
      <c r="E55" s="90"/>
      <c r="F55" s="27" t="s">
        <v>45</v>
      </c>
      <c r="G55" s="27" t="s">
        <v>46</v>
      </c>
      <c r="H55" s="27" t="s">
        <v>47</v>
      </c>
      <c r="I55" s="27" t="s">
        <v>48</v>
      </c>
      <c r="J55" s="27" t="s">
        <v>49</v>
      </c>
      <c r="K55" s="27" t="s">
        <v>50</v>
      </c>
      <c r="L55" s="27" t="s">
        <v>51</v>
      </c>
      <c r="M55" s="27" t="s">
        <v>52</v>
      </c>
      <c r="N55" s="105"/>
      <c r="O55" s="88"/>
    </row>
    <row r="56" spans="2:15" ht="18.399999999999999" customHeight="1" x14ac:dyDescent="0.75">
      <c r="B56" s="67" t="s">
        <v>90</v>
      </c>
      <c r="C56" s="61" t="s">
        <v>91</v>
      </c>
      <c r="D56" s="40" t="s">
        <v>80</v>
      </c>
      <c r="E56" s="44">
        <v>168</v>
      </c>
      <c r="F56" s="19"/>
      <c r="G56" s="19"/>
      <c r="H56" s="19"/>
      <c r="I56" s="44"/>
      <c r="J56" s="19"/>
      <c r="K56" s="44"/>
      <c r="L56" s="44"/>
      <c r="M56" s="44"/>
      <c r="N56" s="44">
        <v>6</v>
      </c>
      <c r="O56" s="15" t="s">
        <v>75</v>
      </c>
    </row>
    <row r="57" spans="2:15" ht="18.399999999999999" customHeight="1" thickBot="1" x14ac:dyDescent="0.9">
      <c r="B57" s="1" t="s">
        <v>120</v>
      </c>
      <c r="C57" s="2" t="s">
        <v>91</v>
      </c>
      <c r="D57" s="40" t="s">
        <v>80</v>
      </c>
      <c r="E57" s="44">
        <v>168</v>
      </c>
      <c r="F57" s="19"/>
      <c r="G57" s="19"/>
      <c r="H57" s="19"/>
      <c r="I57" s="44"/>
      <c r="J57" s="19"/>
      <c r="K57" s="44"/>
      <c r="L57" s="44"/>
      <c r="M57" s="44"/>
      <c r="N57" s="44">
        <v>6</v>
      </c>
      <c r="O57" s="15" t="s">
        <v>75</v>
      </c>
    </row>
    <row r="58" spans="2:15" ht="18.399999999999999" customHeight="1" x14ac:dyDescent="0.75">
      <c r="B58" s="82" t="s">
        <v>92</v>
      </c>
      <c r="C58" s="78" t="s">
        <v>123</v>
      </c>
      <c r="D58" s="40" t="s">
        <v>93</v>
      </c>
      <c r="E58" s="44">
        <v>84</v>
      </c>
      <c r="F58" s="19"/>
      <c r="G58" s="19"/>
      <c r="H58" s="19"/>
      <c r="I58" s="44"/>
      <c r="J58" s="19"/>
      <c r="K58" s="44"/>
      <c r="L58" s="44"/>
      <c r="M58" s="44"/>
      <c r="N58" s="44">
        <v>3</v>
      </c>
      <c r="O58" s="15" t="s">
        <v>95</v>
      </c>
    </row>
    <row r="59" spans="2:15" ht="18.399999999999999" customHeight="1" x14ac:dyDescent="0.75">
      <c r="B59" s="82" t="s">
        <v>94</v>
      </c>
      <c r="C59" s="77" t="s">
        <v>114</v>
      </c>
      <c r="D59" s="40" t="s">
        <v>93</v>
      </c>
      <c r="E59" s="44">
        <v>84</v>
      </c>
      <c r="F59" s="19"/>
      <c r="G59" s="19"/>
      <c r="H59" s="19"/>
      <c r="I59" s="44"/>
      <c r="J59" s="19"/>
      <c r="K59" s="44"/>
      <c r="L59" s="44"/>
      <c r="M59" s="44"/>
      <c r="N59" s="44">
        <v>3</v>
      </c>
      <c r="O59" s="15" t="s">
        <v>43</v>
      </c>
    </row>
    <row r="60" spans="2:15" ht="18.399999999999999" customHeight="1" x14ac:dyDescent="0.75">
      <c r="B60" s="1" t="s">
        <v>100</v>
      </c>
      <c r="C60" s="2" t="s">
        <v>91</v>
      </c>
      <c r="D60" s="40" t="s">
        <v>80</v>
      </c>
      <c r="E60" s="44">
        <v>336</v>
      </c>
      <c r="F60" s="19"/>
      <c r="G60" s="19"/>
      <c r="H60" s="19"/>
      <c r="I60" s="44"/>
      <c r="J60" s="19"/>
      <c r="K60" s="44"/>
      <c r="L60" s="44"/>
      <c r="M60" s="44"/>
      <c r="N60" s="44">
        <v>12</v>
      </c>
      <c r="O60" s="15" t="s">
        <v>75</v>
      </c>
    </row>
    <row r="61" spans="2:15" ht="18.399999999999999" customHeight="1" x14ac:dyDescent="0.75">
      <c r="B61" s="1"/>
      <c r="C61" s="2"/>
      <c r="D61" s="40"/>
      <c r="E61" s="44"/>
      <c r="F61" s="19"/>
      <c r="G61" s="19"/>
      <c r="H61" s="19"/>
      <c r="I61" s="44"/>
      <c r="J61" s="19"/>
      <c r="K61" s="44"/>
      <c r="L61" s="44"/>
      <c r="M61" s="44"/>
      <c r="N61" s="44"/>
      <c r="O61" s="15"/>
    </row>
    <row r="62" spans="2:15" ht="13.75" customHeight="1" thickBot="1" x14ac:dyDescent="0.9"/>
    <row r="63" spans="2:15" ht="18.399999999999999" customHeight="1" x14ac:dyDescent="0.75">
      <c r="B63" s="94" t="s">
        <v>96</v>
      </c>
      <c r="C63" s="97" t="s">
        <v>0</v>
      </c>
      <c r="D63" s="97" t="s">
        <v>1</v>
      </c>
      <c r="E63" s="100" t="s">
        <v>2</v>
      </c>
      <c r="F63" s="101"/>
      <c r="G63" s="101"/>
      <c r="H63" s="101"/>
      <c r="I63" s="101"/>
      <c r="J63" s="101"/>
      <c r="K63" s="101"/>
      <c r="L63" s="101"/>
      <c r="M63" s="102"/>
      <c r="N63" s="103" t="s">
        <v>3</v>
      </c>
      <c r="O63" s="86" t="s">
        <v>4</v>
      </c>
    </row>
    <row r="64" spans="2:15" ht="26.5" customHeight="1" x14ac:dyDescent="0.75">
      <c r="B64" s="95"/>
      <c r="C64" s="98"/>
      <c r="D64" s="98"/>
      <c r="E64" s="89" t="s">
        <v>44</v>
      </c>
      <c r="F64" s="91" t="s">
        <v>119</v>
      </c>
      <c r="G64" s="92"/>
      <c r="H64" s="92"/>
      <c r="I64" s="92"/>
      <c r="J64" s="92"/>
      <c r="K64" s="92"/>
      <c r="L64" s="92"/>
      <c r="M64" s="93"/>
      <c r="N64" s="104"/>
      <c r="O64" s="87"/>
    </row>
    <row r="65" spans="2:15" ht="28.25" customHeight="1" x14ac:dyDescent="0.75">
      <c r="B65" s="96"/>
      <c r="C65" s="99"/>
      <c r="D65" s="99"/>
      <c r="E65" s="90"/>
      <c r="F65" s="27" t="s">
        <v>45</v>
      </c>
      <c r="G65" s="27" t="s">
        <v>46</v>
      </c>
      <c r="H65" s="27" t="s">
        <v>47</v>
      </c>
      <c r="I65" s="27" t="s">
        <v>48</v>
      </c>
      <c r="J65" s="27" t="s">
        <v>49</v>
      </c>
      <c r="K65" s="27" t="s">
        <v>50</v>
      </c>
      <c r="L65" s="27" t="s">
        <v>51</v>
      </c>
      <c r="M65" s="27" t="s">
        <v>52</v>
      </c>
      <c r="N65" s="105"/>
      <c r="O65" s="88"/>
    </row>
    <row r="66" spans="2:15" ht="18.399999999999999" customHeight="1" x14ac:dyDescent="0.75">
      <c r="B66" s="1" t="s">
        <v>97</v>
      </c>
      <c r="C66" s="77" t="s">
        <v>114</v>
      </c>
      <c r="D66" s="40" t="s">
        <v>80</v>
      </c>
      <c r="E66" s="44">
        <v>168</v>
      </c>
      <c r="F66" s="19"/>
      <c r="G66" s="19"/>
      <c r="H66" s="19"/>
      <c r="I66" s="44"/>
      <c r="J66" s="19"/>
      <c r="K66" s="44"/>
      <c r="L66" s="44"/>
      <c r="M66" s="44"/>
      <c r="N66" s="44">
        <v>6</v>
      </c>
      <c r="O66" s="15" t="s">
        <v>127</v>
      </c>
    </row>
    <row r="67" spans="2:15" ht="18.399999999999999" customHeight="1" x14ac:dyDescent="0.75">
      <c r="B67" s="1" t="s">
        <v>98</v>
      </c>
      <c r="C67" s="71" t="s">
        <v>91</v>
      </c>
      <c r="D67" s="40" t="s">
        <v>80</v>
      </c>
      <c r="E67" s="44">
        <v>168</v>
      </c>
      <c r="F67" s="19"/>
      <c r="G67" s="19"/>
      <c r="H67" s="19"/>
      <c r="I67" s="44"/>
      <c r="J67" s="19"/>
      <c r="K67" s="44"/>
      <c r="L67" s="44"/>
      <c r="M67" s="44"/>
      <c r="N67" s="44">
        <v>6</v>
      </c>
      <c r="O67" s="15" t="s">
        <v>75</v>
      </c>
    </row>
    <row r="68" spans="2:15" ht="18.399999999999999" customHeight="1" x14ac:dyDescent="0.75">
      <c r="B68" s="1" t="s">
        <v>99</v>
      </c>
      <c r="C68" s="71" t="s">
        <v>114</v>
      </c>
      <c r="D68" s="40" t="s">
        <v>83</v>
      </c>
      <c r="E68" s="44">
        <v>84</v>
      </c>
      <c r="F68" s="19"/>
      <c r="G68" s="19"/>
      <c r="H68" s="19"/>
      <c r="I68" s="44"/>
      <c r="J68" s="19"/>
      <c r="K68" s="44"/>
      <c r="L68" s="44"/>
      <c r="M68" s="44"/>
      <c r="N68" s="44">
        <v>3</v>
      </c>
      <c r="O68" s="15" t="s">
        <v>42</v>
      </c>
    </row>
    <row r="69" spans="2:15" ht="18.399999999999999" customHeight="1" x14ac:dyDescent="0.75">
      <c r="B69" s="1" t="s">
        <v>133</v>
      </c>
      <c r="C69" s="71" t="s">
        <v>121</v>
      </c>
      <c r="D69" s="40" t="s">
        <v>83</v>
      </c>
      <c r="E69" s="44">
        <v>84</v>
      </c>
      <c r="F69" s="19"/>
      <c r="G69" s="19"/>
      <c r="H69" s="19"/>
      <c r="I69" s="44"/>
      <c r="J69" s="19"/>
      <c r="K69" s="44"/>
      <c r="L69" s="44"/>
      <c r="M69" s="44"/>
      <c r="N69" s="44">
        <v>3</v>
      </c>
      <c r="O69" s="15" t="s">
        <v>43</v>
      </c>
    </row>
    <row r="70" spans="2:15" ht="18.399999999999999" customHeight="1" thickBot="1" x14ac:dyDescent="0.9">
      <c r="B70" s="1" t="s">
        <v>101</v>
      </c>
      <c r="C70" s="71" t="s">
        <v>91</v>
      </c>
      <c r="D70" s="40" t="s">
        <v>80</v>
      </c>
      <c r="E70" s="45">
        <v>336</v>
      </c>
      <c r="F70" s="20"/>
      <c r="G70" s="20"/>
      <c r="H70" s="20"/>
      <c r="I70" s="45"/>
      <c r="J70" s="20"/>
      <c r="K70" s="45"/>
      <c r="L70" s="45"/>
      <c r="M70" s="45"/>
      <c r="N70" s="44">
        <v>12</v>
      </c>
      <c r="O70" s="16" t="s">
        <v>75</v>
      </c>
    </row>
    <row r="71" spans="2:15" s="58" customFormat="1" ht="18.25" customHeight="1" x14ac:dyDescent="0.75">
      <c r="B71" s="51"/>
      <c r="C71" s="52"/>
      <c r="D71" s="52"/>
      <c r="E71" s="53"/>
      <c r="F71" s="54"/>
      <c r="G71" s="54"/>
      <c r="H71" s="54"/>
      <c r="I71" s="54"/>
      <c r="J71" s="54"/>
      <c r="K71" s="54"/>
      <c r="L71" s="54"/>
      <c r="M71" s="55"/>
      <c r="N71" s="56"/>
      <c r="O71" s="57"/>
    </row>
    <row r="72" spans="2:15" ht="1.5" customHeight="1" thickBot="1" x14ac:dyDescent="0.9"/>
    <row r="73" spans="2:15" ht="18.399999999999999" customHeight="1" x14ac:dyDescent="0.75">
      <c r="B73" s="94" t="s">
        <v>102</v>
      </c>
      <c r="C73" s="97" t="s">
        <v>0</v>
      </c>
      <c r="D73" s="97" t="s">
        <v>1</v>
      </c>
      <c r="E73" s="100" t="s">
        <v>2</v>
      </c>
      <c r="F73" s="101"/>
      <c r="G73" s="101"/>
      <c r="H73" s="101"/>
      <c r="I73" s="101"/>
      <c r="J73" s="101"/>
      <c r="K73" s="101"/>
      <c r="L73" s="101"/>
      <c r="M73" s="102"/>
      <c r="N73" s="103" t="s">
        <v>3</v>
      </c>
      <c r="O73" s="86" t="s">
        <v>4</v>
      </c>
    </row>
    <row r="74" spans="2:15" ht="26.75" customHeight="1" x14ac:dyDescent="0.75">
      <c r="B74" s="95"/>
      <c r="C74" s="98"/>
      <c r="D74" s="98"/>
      <c r="E74" s="89" t="s">
        <v>44</v>
      </c>
      <c r="F74" s="91" t="s">
        <v>119</v>
      </c>
      <c r="G74" s="92"/>
      <c r="H74" s="92"/>
      <c r="I74" s="92"/>
      <c r="J74" s="92"/>
      <c r="K74" s="92"/>
      <c r="L74" s="92"/>
      <c r="M74" s="93"/>
      <c r="N74" s="104"/>
      <c r="O74" s="87"/>
    </row>
    <row r="75" spans="2:15" ht="28.75" customHeight="1" x14ac:dyDescent="0.75">
      <c r="B75" s="96"/>
      <c r="C75" s="99"/>
      <c r="D75" s="99"/>
      <c r="E75" s="90"/>
      <c r="F75" s="27" t="s">
        <v>45</v>
      </c>
      <c r="G75" s="27" t="s">
        <v>46</v>
      </c>
      <c r="H75" s="27" t="s">
        <v>47</v>
      </c>
      <c r="I75" s="27" t="s">
        <v>48</v>
      </c>
      <c r="J75" s="27" t="s">
        <v>49</v>
      </c>
      <c r="K75" s="27" t="s">
        <v>50</v>
      </c>
      <c r="L75" s="27" t="s">
        <v>51</v>
      </c>
      <c r="M75" s="27" t="s">
        <v>52</v>
      </c>
      <c r="N75" s="105"/>
      <c r="O75" s="88"/>
    </row>
    <row r="76" spans="2:15" ht="18.399999999999999" customHeight="1" x14ac:dyDescent="0.75">
      <c r="B76" s="1" t="s">
        <v>103</v>
      </c>
      <c r="C76" s="77" t="s">
        <v>91</v>
      </c>
      <c r="D76" s="40" t="s">
        <v>80</v>
      </c>
      <c r="E76" s="44">
        <v>168</v>
      </c>
      <c r="F76" s="19"/>
      <c r="G76" s="19"/>
      <c r="H76" s="19"/>
      <c r="I76" s="44"/>
      <c r="J76" s="19"/>
      <c r="K76" s="44"/>
      <c r="L76" s="44"/>
      <c r="M76" s="44"/>
      <c r="N76" s="44">
        <v>6</v>
      </c>
      <c r="O76" s="15" t="s">
        <v>127</v>
      </c>
    </row>
    <row r="77" spans="2:15" ht="18.399999999999999" customHeight="1" x14ac:dyDescent="0.75">
      <c r="B77" s="1" t="s">
        <v>126</v>
      </c>
      <c r="C77" s="71" t="s">
        <v>114</v>
      </c>
      <c r="D77" s="40" t="s">
        <v>83</v>
      </c>
      <c r="E77" s="44">
        <v>84</v>
      </c>
      <c r="F77" s="19"/>
      <c r="G77" s="19"/>
      <c r="H77" s="19"/>
      <c r="I77" s="44"/>
      <c r="J77" s="19"/>
      <c r="K77" s="44"/>
      <c r="L77" s="44"/>
      <c r="M77" s="44"/>
      <c r="N77" s="44">
        <v>3</v>
      </c>
      <c r="O77" s="15" t="s">
        <v>42</v>
      </c>
    </row>
    <row r="78" spans="2:15" ht="18.399999999999999" customHeight="1" x14ac:dyDescent="0.75">
      <c r="B78" s="1" t="s">
        <v>105</v>
      </c>
      <c r="C78" s="2" t="s">
        <v>91</v>
      </c>
      <c r="D78" s="40" t="s">
        <v>83</v>
      </c>
      <c r="E78" s="44">
        <v>84</v>
      </c>
      <c r="F78" s="19"/>
      <c r="G78" s="19"/>
      <c r="H78" s="19"/>
      <c r="I78" s="44"/>
      <c r="J78" s="19"/>
      <c r="K78" s="44"/>
      <c r="L78" s="44"/>
      <c r="M78" s="44"/>
      <c r="N78" s="44">
        <v>3</v>
      </c>
      <c r="O78" s="15" t="s">
        <v>42</v>
      </c>
    </row>
    <row r="79" spans="2:15" ht="18.399999999999999" customHeight="1" x14ac:dyDescent="0.75">
      <c r="B79" s="1" t="s">
        <v>106</v>
      </c>
      <c r="C79" s="2" t="s">
        <v>115</v>
      </c>
      <c r="D79" s="40" t="s">
        <v>80</v>
      </c>
      <c r="E79" s="44">
        <v>168</v>
      </c>
      <c r="F79" s="19"/>
      <c r="G79" s="19"/>
      <c r="H79" s="19"/>
      <c r="I79" s="44"/>
      <c r="J79" s="19"/>
      <c r="K79" s="44"/>
      <c r="L79" s="44"/>
      <c r="M79" s="44"/>
      <c r="N79" s="44">
        <v>6</v>
      </c>
      <c r="O79" s="15" t="s">
        <v>43</v>
      </c>
    </row>
    <row r="80" spans="2:15" ht="18.399999999999999" customHeight="1" thickBot="1" x14ac:dyDescent="0.9">
      <c r="B80" s="1" t="s">
        <v>107</v>
      </c>
      <c r="C80" s="2" t="s">
        <v>91</v>
      </c>
      <c r="D80" s="40" t="s">
        <v>80</v>
      </c>
      <c r="E80" s="45">
        <v>336</v>
      </c>
      <c r="F80" s="20"/>
      <c r="G80" s="20"/>
      <c r="H80" s="20"/>
      <c r="I80" s="45"/>
      <c r="J80" s="20"/>
      <c r="K80" s="45"/>
      <c r="L80" s="45"/>
      <c r="M80" s="45"/>
      <c r="N80" s="45">
        <v>12</v>
      </c>
      <c r="O80" s="16" t="s">
        <v>75</v>
      </c>
    </row>
    <row r="81" spans="2:16" s="58" customFormat="1" ht="18.399999999999999" customHeight="1" thickBot="1" x14ac:dyDescent="0.9">
      <c r="B81" s="51"/>
      <c r="C81" s="52"/>
      <c r="D81" s="52"/>
      <c r="E81" s="53"/>
      <c r="F81" s="54"/>
      <c r="G81" s="54"/>
      <c r="H81" s="54"/>
      <c r="I81" s="54"/>
      <c r="J81" s="54"/>
      <c r="K81" s="54"/>
      <c r="L81" s="54"/>
      <c r="M81" s="55"/>
      <c r="N81" s="56"/>
      <c r="O81" s="57"/>
    </row>
    <row r="82" spans="2:16" ht="18.399999999999999" customHeight="1" x14ac:dyDescent="0.75">
      <c r="B82" s="94" t="s">
        <v>108</v>
      </c>
      <c r="C82" s="97" t="s">
        <v>0</v>
      </c>
      <c r="D82" s="97" t="s">
        <v>1</v>
      </c>
      <c r="E82" s="100" t="s">
        <v>2</v>
      </c>
      <c r="F82" s="101"/>
      <c r="G82" s="101"/>
      <c r="H82" s="101"/>
      <c r="I82" s="101"/>
      <c r="J82" s="101"/>
      <c r="K82" s="101"/>
      <c r="L82" s="101"/>
      <c r="M82" s="102"/>
      <c r="N82" s="103" t="s">
        <v>3</v>
      </c>
      <c r="O82" s="86" t="s">
        <v>4</v>
      </c>
    </row>
    <row r="83" spans="2:16" ht="18.399999999999999" customHeight="1" x14ac:dyDescent="0.75">
      <c r="B83" s="95"/>
      <c r="C83" s="98"/>
      <c r="D83" s="98"/>
      <c r="E83" s="89" t="s">
        <v>44</v>
      </c>
      <c r="F83" s="91" t="s">
        <v>118</v>
      </c>
      <c r="G83" s="92"/>
      <c r="H83" s="92"/>
      <c r="I83" s="92"/>
      <c r="J83" s="92"/>
      <c r="K83" s="92"/>
      <c r="L83" s="92"/>
      <c r="M83" s="93"/>
      <c r="N83" s="104"/>
      <c r="O83" s="87"/>
    </row>
    <row r="84" spans="2:16" ht="36.5" customHeight="1" x14ac:dyDescent="0.75">
      <c r="B84" s="96"/>
      <c r="C84" s="99"/>
      <c r="D84" s="99"/>
      <c r="E84" s="90"/>
      <c r="F84" s="27" t="s">
        <v>45</v>
      </c>
      <c r="G84" s="27" t="s">
        <v>46</v>
      </c>
      <c r="H84" s="27" t="s">
        <v>47</v>
      </c>
      <c r="I84" s="27" t="s">
        <v>48</v>
      </c>
      <c r="J84" s="27" t="s">
        <v>49</v>
      </c>
      <c r="K84" s="27" t="s">
        <v>50</v>
      </c>
      <c r="L84" s="27" t="s">
        <v>51</v>
      </c>
      <c r="M84" s="27" t="s">
        <v>52</v>
      </c>
      <c r="N84" s="105"/>
      <c r="O84" s="88"/>
    </row>
    <row r="85" spans="2:16" ht="18.399999999999999" customHeight="1" x14ac:dyDescent="0.75">
      <c r="B85" s="1" t="s">
        <v>106</v>
      </c>
      <c r="C85" s="2" t="s">
        <v>115</v>
      </c>
      <c r="D85" s="40" t="s">
        <v>80</v>
      </c>
      <c r="E85" s="44">
        <v>168</v>
      </c>
      <c r="F85" s="19"/>
      <c r="G85" s="19"/>
      <c r="H85" s="19"/>
      <c r="I85" s="44"/>
      <c r="J85" s="19"/>
      <c r="K85" s="44"/>
      <c r="L85" s="44"/>
      <c r="M85" s="44"/>
      <c r="N85" s="44">
        <v>6</v>
      </c>
      <c r="O85" s="15" t="s">
        <v>42</v>
      </c>
    </row>
    <row r="86" spans="2:16" ht="18.399999999999999" customHeight="1" x14ac:dyDescent="0.75">
      <c r="B86" s="1" t="s">
        <v>106</v>
      </c>
      <c r="C86" s="2" t="s">
        <v>115</v>
      </c>
      <c r="D86" s="40" t="s">
        <v>80</v>
      </c>
      <c r="E86" s="44">
        <v>168</v>
      </c>
      <c r="F86" s="19"/>
      <c r="G86" s="19"/>
      <c r="H86" s="19"/>
      <c r="I86" s="44"/>
      <c r="J86" s="19"/>
      <c r="K86" s="44"/>
      <c r="L86" s="44"/>
      <c r="M86" s="44"/>
      <c r="N86" s="44">
        <v>6</v>
      </c>
      <c r="O86" s="15" t="s">
        <v>43</v>
      </c>
    </row>
    <row r="87" spans="2:16" ht="18.399999999999999" customHeight="1" x14ac:dyDescent="0.75">
      <c r="B87" s="1" t="s">
        <v>109</v>
      </c>
      <c r="C87" s="77" t="s">
        <v>39</v>
      </c>
      <c r="D87" s="40" t="s">
        <v>80</v>
      </c>
      <c r="E87" s="44">
        <v>168</v>
      </c>
      <c r="F87" s="19"/>
      <c r="G87" s="19"/>
      <c r="H87" s="19"/>
      <c r="I87" s="44"/>
      <c r="J87" s="19"/>
      <c r="K87" s="44"/>
      <c r="L87" s="44"/>
      <c r="M87" s="44"/>
      <c r="N87" s="44">
        <v>6</v>
      </c>
      <c r="O87" s="15" t="s">
        <v>127</v>
      </c>
      <c r="P87" t="s">
        <v>136</v>
      </c>
    </row>
    <row r="88" spans="2:16" ht="18.399999999999999" customHeight="1" x14ac:dyDescent="0.75">
      <c r="B88" s="59" t="s">
        <v>110</v>
      </c>
      <c r="C88" s="60" t="s">
        <v>91</v>
      </c>
      <c r="D88" s="50" t="s">
        <v>80</v>
      </c>
      <c r="E88" s="44">
        <v>336</v>
      </c>
      <c r="F88" s="19"/>
      <c r="G88" s="19"/>
      <c r="H88" s="19"/>
      <c r="I88" s="44"/>
      <c r="J88" s="19"/>
      <c r="K88" s="44"/>
      <c r="L88" s="44"/>
      <c r="M88" s="44"/>
      <c r="N88" s="44">
        <v>12</v>
      </c>
      <c r="O88" s="15" t="s">
        <v>104</v>
      </c>
    </row>
    <row r="89" spans="2:16" ht="18.399999999999999" customHeight="1" thickBot="1" x14ac:dyDescent="0.9">
      <c r="B89" s="1"/>
      <c r="C89" s="2"/>
      <c r="D89" s="40"/>
      <c r="E89" s="45"/>
      <c r="F89" s="20"/>
      <c r="G89" s="20"/>
      <c r="H89" s="20"/>
      <c r="I89" s="45"/>
      <c r="J89" s="20"/>
      <c r="K89" s="45"/>
      <c r="L89" s="45"/>
      <c r="M89" s="45"/>
      <c r="N89" s="45"/>
      <c r="O89" s="16"/>
    </row>
    <row r="90" spans="2:16" ht="18.399999999999999" customHeight="1" x14ac:dyDescent="0.75">
      <c r="B90" s="94" t="s">
        <v>111</v>
      </c>
      <c r="C90" s="97" t="s">
        <v>0</v>
      </c>
      <c r="D90" s="97" t="s">
        <v>1</v>
      </c>
      <c r="E90" s="100" t="s">
        <v>2</v>
      </c>
      <c r="F90" s="101"/>
      <c r="G90" s="101"/>
      <c r="H90" s="101"/>
      <c r="I90" s="101"/>
      <c r="J90" s="101"/>
      <c r="K90" s="101"/>
      <c r="L90" s="101"/>
      <c r="M90" s="102"/>
      <c r="N90" s="103" t="s">
        <v>3</v>
      </c>
      <c r="O90" s="86" t="s">
        <v>4</v>
      </c>
    </row>
    <row r="91" spans="2:16" ht="18.399999999999999" customHeight="1" x14ac:dyDescent="0.75">
      <c r="B91" s="95"/>
      <c r="C91" s="98"/>
      <c r="D91" s="98"/>
      <c r="E91" s="89" t="s">
        <v>44</v>
      </c>
      <c r="F91" s="91" t="s">
        <v>117</v>
      </c>
      <c r="G91" s="92"/>
      <c r="H91" s="92"/>
      <c r="I91" s="92"/>
      <c r="J91" s="92"/>
      <c r="K91" s="92"/>
      <c r="L91" s="92"/>
      <c r="M91" s="93"/>
      <c r="N91" s="104"/>
      <c r="O91" s="87"/>
    </row>
    <row r="92" spans="2:16" ht="33.5" customHeight="1" x14ac:dyDescent="0.75">
      <c r="B92" s="96"/>
      <c r="C92" s="99"/>
      <c r="D92" s="99"/>
      <c r="E92" s="90"/>
      <c r="F92" s="27" t="s">
        <v>45</v>
      </c>
      <c r="G92" s="27" t="s">
        <v>46</v>
      </c>
      <c r="H92" s="27" t="s">
        <v>47</v>
      </c>
      <c r="I92" s="27" t="s">
        <v>48</v>
      </c>
      <c r="J92" s="27" t="s">
        <v>49</v>
      </c>
      <c r="K92" s="27" t="s">
        <v>50</v>
      </c>
      <c r="L92" s="27" t="s">
        <v>51</v>
      </c>
      <c r="M92" s="27" t="s">
        <v>52</v>
      </c>
      <c r="N92" s="105"/>
      <c r="O92" s="88"/>
    </row>
    <row r="93" spans="2:16" ht="18.399999999999999" customHeight="1" x14ac:dyDescent="0.75">
      <c r="B93" s="1" t="s">
        <v>112</v>
      </c>
      <c r="C93" s="61" t="s">
        <v>91</v>
      </c>
      <c r="D93" s="40" t="s">
        <v>80</v>
      </c>
      <c r="E93" s="44">
        <f>30*28</f>
        <v>840</v>
      </c>
      <c r="F93" s="19"/>
      <c r="G93" s="19"/>
      <c r="H93" s="19"/>
      <c r="I93" s="44"/>
      <c r="J93" s="19"/>
      <c r="K93" s="44"/>
      <c r="L93" s="44"/>
      <c r="M93" s="44"/>
      <c r="N93" s="44">
        <v>30</v>
      </c>
      <c r="O93" s="15" t="s">
        <v>113</v>
      </c>
    </row>
    <row r="94" spans="2:16" ht="18.399999999999999" customHeight="1" x14ac:dyDescent="0.75">
      <c r="B94" s="1"/>
      <c r="C94" s="2"/>
      <c r="D94" s="18"/>
      <c r="E94" s="83"/>
      <c r="F94" s="83"/>
      <c r="G94" s="83"/>
      <c r="H94" s="83"/>
      <c r="I94" s="83"/>
      <c r="J94" s="83"/>
      <c r="K94" s="83"/>
      <c r="L94" s="83"/>
      <c r="M94" s="83"/>
      <c r="N94" s="83"/>
      <c r="O94" s="84"/>
    </row>
    <row r="95" spans="2:16" ht="18.399999999999999" customHeight="1" x14ac:dyDescent="0.75">
      <c r="B95" s="70"/>
      <c r="C95" s="70"/>
      <c r="D95" s="29"/>
      <c r="E95" s="30"/>
      <c r="F95" s="30"/>
      <c r="G95" s="30"/>
      <c r="H95" s="30"/>
      <c r="I95" s="30"/>
      <c r="J95" s="30"/>
      <c r="K95" s="30"/>
      <c r="L95" s="30"/>
      <c r="M95" s="30"/>
      <c r="N95" s="30"/>
      <c r="O95" s="29"/>
    </row>
    <row r="96" spans="2:16" ht="18.399999999999999" customHeight="1" x14ac:dyDescent="0.75">
      <c r="B96" s="70" t="s">
        <v>141</v>
      </c>
      <c r="C96" s="70"/>
      <c r="D96" s="29"/>
      <c r="E96" s="30"/>
      <c r="F96" s="30"/>
      <c r="G96" s="30"/>
      <c r="H96" s="30"/>
      <c r="I96" s="30"/>
      <c r="J96" s="30"/>
      <c r="K96" s="30"/>
      <c r="L96" s="30"/>
      <c r="M96" s="30"/>
      <c r="N96" s="30"/>
      <c r="O96" s="29"/>
    </row>
    <row r="97" spans="2:15" ht="18.399999999999999" customHeight="1" x14ac:dyDescent="0.75">
      <c r="B97" s="70" t="s">
        <v>140</v>
      </c>
      <c r="C97" s="70"/>
      <c r="D97" s="29"/>
      <c r="E97" s="30"/>
      <c r="F97" s="30"/>
      <c r="G97" s="30"/>
      <c r="H97" s="30"/>
      <c r="I97" s="30"/>
      <c r="J97" s="30"/>
      <c r="K97" s="30"/>
      <c r="L97" s="30"/>
      <c r="M97" s="30"/>
      <c r="N97" s="30"/>
      <c r="O97" s="29"/>
    </row>
    <row r="98" spans="2:15" ht="18.399999999999999" customHeight="1" x14ac:dyDescent="0.75">
      <c r="B98" s="70"/>
      <c r="C98" s="70"/>
      <c r="D98" s="29"/>
      <c r="E98" s="30"/>
      <c r="F98" s="30"/>
      <c r="G98" s="30"/>
      <c r="H98" s="30"/>
      <c r="I98" s="30"/>
      <c r="J98" s="30"/>
      <c r="K98" s="30"/>
      <c r="L98" s="30"/>
      <c r="M98" s="30"/>
      <c r="N98" s="30"/>
      <c r="O98" s="29"/>
    </row>
    <row r="100" spans="2:15" x14ac:dyDescent="0.75">
      <c r="B100" s="69" t="s">
        <v>128</v>
      </c>
    </row>
    <row r="101" spans="2:15" x14ac:dyDescent="0.75">
      <c r="B101" t="s">
        <v>129</v>
      </c>
      <c r="C101" t="s">
        <v>91</v>
      </c>
      <c r="D101" t="s">
        <v>138</v>
      </c>
    </row>
    <row r="102" spans="2:15" x14ac:dyDescent="0.75">
      <c r="B102" t="s">
        <v>130</v>
      </c>
      <c r="C102" t="s">
        <v>91</v>
      </c>
      <c r="D102" t="s">
        <v>139</v>
      </c>
    </row>
    <row r="103" spans="2:15" x14ac:dyDescent="0.75">
      <c r="B103" t="s">
        <v>131</v>
      </c>
      <c r="C103" t="s">
        <v>91</v>
      </c>
      <c r="D103" t="s">
        <v>138</v>
      </c>
    </row>
    <row r="104" spans="2:15" x14ac:dyDescent="0.75">
      <c r="B104" t="s">
        <v>103</v>
      </c>
      <c r="C104" t="s">
        <v>91</v>
      </c>
      <c r="D104" t="s">
        <v>139</v>
      </c>
    </row>
    <row r="105" spans="2:15" x14ac:dyDescent="0.75">
      <c r="B105" t="s">
        <v>132</v>
      </c>
      <c r="C105" t="s">
        <v>91</v>
      </c>
      <c r="D105" t="s">
        <v>139</v>
      </c>
    </row>
    <row r="106" spans="2:15" x14ac:dyDescent="0.75">
      <c r="B106" t="s">
        <v>137</v>
      </c>
      <c r="C106" t="s">
        <v>121</v>
      </c>
      <c r="D106" t="s">
        <v>138</v>
      </c>
    </row>
    <row r="108" spans="2:15" x14ac:dyDescent="0.75">
      <c r="B108" s="69" t="s">
        <v>142</v>
      </c>
    </row>
  </sheetData>
  <mergeCells count="79">
    <mergeCell ref="O2:O4"/>
    <mergeCell ref="E3:E4"/>
    <mergeCell ref="F3:M3"/>
    <mergeCell ref="O13:O15"/>
    <mergeCell ref="B13:B15"/>
    <mergeCell ref="C13:C15"/>
    <mergeCell ref="D13:D15"/>
    <mergeCell ref="E13:M13"/>
    <mergeCell ref="N13:N15"/>
    <mergeCell ref="E14:E15"/>
    <mergeCell ref="F14:M14"/>
    <mergeCell ref="B2:B4"/>
    <mergeCell ref="C2:C4"/>
    <mergeCell ref="D2:D4"/>
    <mergeCell ref="E2:M2"/>
    <mergeCell ref="N2:N4"/>
    <mergeCell ref="O54:O55"/>
    <mergeCell ref="E54:E55"/>
    <mergeCell ref="F54:M54"/>
    <mergeCell ref="B24:B26"/>
    <mergeCell ref="C24:C26"/>
    <mergeCell ref="D24:D26"/>
    <mergeCell ref="E24:M24"/>
    <mergeCell ref="N24:N26"/>
    <mergeCell ref="B54:B55"/>
    <mergeCell ref="C54:C55"/>
    <mergeCell ref="D54:D55"/>
    <mergeCell ref="N54:N55"/>
    <mergeCell ref="O24:O26"/>
    <mergeCell ref="E25:E26"/>
    <mergeCell ref="F25:M25"/>
    <mergeCell ref="O34:O36"/>
    <mergeCell ref="N45:N47"/>
    <mergeCell ref="O45:O47"/>
    <mergeCell ref="E46:E47"/>
    <mergeCell ref="F46:M46"/>
    <mergeCell ref="B34:B36"/>
    <mergeCell ref="C34:C36"/>
    <mergeCell ref="D34:D36"/>
    <mergeCell ref="E34:M34"/>
    <mergeCell ref="N34:N36"/>
    <mergeCell ref="E35:E36"/>
    <mergeCell ref="F35:M35"/>
    <mergeCell ref="B45:B47"/>
    <mergeCell ref="C45:C47"/>
    <mergeCell ref="D45:D47"/>
    <mergeCell ref="E45:M45"/>
    <mergeCell ref="O63:O65"/>
    <mergeCell ref="E64:E65"/>
    <mergeCell ref="F64:M64"/>
    <mergeCell ref="B73:B75"/>
    <mergeCell ref="C73:C75"/>
    <mergeCell ref="D73:D75"/>
    <mergeCell ref="E73:M73"/>
    <mergeCell ref="N73:N75"/>
    <mergeCell ref="O73:O75"/>
    <mergeCell ref="E74:E75"/>
    <mergeCell ref="F74:M74"/>
    <mergeCell ref="B63:B65"/>
    <mergeCell ref="C63:C65"/>
    <mergeCell ref="D63:D65"/>
    <mergeCell ref="E63:M63"/>
    <mergeCell ref="N63:N65"/>
    <mergeCell ref="O82:O84"/>
    <mergeCell ref="E83:E84"/>
    <mergeCell ref="F83:M83"/>
    <mergeCell ref="B90:B92"/>
    <mergeCell ref="C90:C92"/>
    <mergeCell ref="D90:D92"/>
    <mergeCell ref="E90:M90"/>
    <mergeCell ref="N90:N92"/>
    <mergeCell ref="O90:O92"/>
    <mergeCell ref="E91:E92"/>
    <mergeCell ref="F91:M91"/>
    <mergeCell ref="B82:B84"/>
    <mergeCell ref="C82:C84"/>
    <mergeCell ref="D82:D84"/>
    <mergeCell ref="E82:M82"/>
    <mergeCell ref="N82:N84"/>
  </mergeCells>
  <pageMargins left="0.7" right="0.7" top="0.75" bottom="0.75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22"/>
  <sheetViews>
    <sheetView workbookViewId="0">
      <selection activeCell="C10" sqref="C10"/>
    </sheetView>
  </sheetViews>
  <sheetFormatPr defaultRowHeight="14.75" x14ac:dyDescent="0.75"/>
  <cols>
    <col min="2" max="2" width="75.54296875" bestFit="1" customWidth="1"/>
    <col min="3" max="3" width="12.90625" style="6" bestFit="1" customWidth="1"/>
    <col min="4" max="5" width="16.6328125" style="6" customWidth="1"/>
  </cols>
  <sheetData>
    <row r="1" spans="2:5" ht="15.5" thickBot="1" x14ac:dyDescent="0.9"/>
    <row r="2" spans="2:5" ht="29.5" x14ac:dyDescent="0.75">
      <c r="B2" s="7" t="s">
        <v>9</v>
      </c>
      <c r="C2" s="8" t="s">
        <v>32</v>
      </c>
      <c r="D2" s="11" t="s">
        <v>33</v>
      </c>
      <c r="E2" s="12" t="s">
        <v>34</v>
      </c>
    </row>
    <row r="3" spans="2:5" x14ac:dyDescent="0.75">
      <c r="B3" s="1" t="s">
        <v>10</v>
      </c>
      <c r="C3" s="9" t="s">
        <v>11</v>
      </c>
      <c r="D3" s="13"/>
      <c r="E3" s="14"/>
    </row>
    <row r="4" spans="2:5" x14ac:dyDescent="0.75">
      <c r="B4" s="1" t="s">
        <v>12</v>
      </c>
      <c r="C4" s="9" t="s">
        <v>13</v>
      </c>
      <c r="D4" s="13"/>
      <c r="E4" s="14"/>
    </row>
    <row r="5" spans="2:5" x14ac:dyDescent="0.75">
      <c r="B5" s="1" t="s">
        <v>14</v>
      </c>
      <c r="C5" s="9" t="s">
        <v>15</v>
      </c>
      <c r="D5" s="13"/>
      <c r="E5" s="14"/>
    </row>
    <row r="6" spans="2:5" x14ac:dyDescent="0.75">
      <c r="B6" s="1" t="s">
        <v>16</v>
      </c>
      <c r="C6" s="9" t="s">
        <v>17</v>
      </c>
      <c r="D6" s="13"/>
      <c r="E6" s="14"/>
    </row>
    <row r="7" spans="2:5" x14ac:dyDescent="0.75">
      <c r="B7" s="1" t="s">
        <v>35</v>
      </c>
      <c r="C7" s="9" t="s">
        <v>40</v>
      </c>
      <c r="D7" s="13"/>
      <c r="E7" s="14"/>
    </row>
    <row r="8" spans="2:5" x14ac:dyDescent="0.75">
      <c r="B8" s="1" t="s">
        <v>20</v>
      </c>
      <c r="C8" s="9" t="s">
        <v>21</v>
      </c>
      <c r="D8" s="13"/>
      <c r="E8" s="14"/>
    </row>
    <row r="9" spans="2:5" x14ac:dyDescent="0.75">
      <c r="B9" s="1" t="s">
        <v>36</v>
      </c>
      <c r="C9" s="9" t="s">
        <v>37</v>
      </c>
      <c r="D9" s="13"/>
      <c r="E9" s="14"/>
    </row>
    <row r="10" spans="2:5" x14ac:dyDescent="0.75">
      <c r="B10" s="1" t="s">
        <v>22</v>
      </c>
      <c r="C10" s="9" t="s">
        <v>8</v>
      </c>
      <c r="D10" s="13"/>
      <c r="E10" s="14"/>
    </row>
    <row r="11" spans="2:5" x14ac:dyDescent="0.75">
      <c r="B11" s="1" t="s">
        <v>23</v>
      </c>
      <c r="C11" s="9" t="s">
        <v>6</v>
      </c>
      <c r="D11" s="13"/>
      <c r="E11" s="14"/>
    </row>
    <row r="12" spans="2:5" x14ac:dyDescent="0.75">
      <c r="B12" s="1" t="s">
        <v>24</v>
      </c>
      <c r="C12" s="9" t="s">
        <v>25</v>
      </c>
      <c r="D12" s="13"/>
      <c r="E12" s="14"/>
    </row>
    <row r="13" spans="2:5" x14ac:dyDescent="0.75">
      <c r="B13" s="1" t="s">
        <v>18</v>
      </c>
      <c r="C13" s="9" t="s">
        <v>19</v>
      </c>
      <c r="D13" s="13"/>
      <c r="E13" s="14"/>
    </row>
    <row r="14" spans="2:5" x14ac:dyDescent="0.75">
      <c r="B14" s="1" t="s">
        <v>26</v>
      </c>
      <c r="C14" s="9" t="s">
        <v>7</v>
      </c>
      <c r="D14" s="13"/>
      <c r="E14" s="14"/>
    </row>
    <row r="15" spans="2:5" x14ac:dyDescent="0.75">
      <c r="B15" s="1" t="s">
        <v>27</v>
      </c>
      <c r="C15" s="9" t="s">
        <v>28</v>
      </c>
      <c r="D15" s="13"/>
      <c r="E15" s="14"/>
    </row>
    <row r="16" spans="2:5" x14ac:dyDescent="0.75">
      <c r="B16" s="1" t="s">
        <v>38</v>
      </c>
      <c r="C16" s="9" t="s">
        <v>39</v>
      </c>
      <c r="D16" s="13"/>
      <c r="E16" s="14"/>
    </row>
    <row r="17" spans="2:7" x14ac:dyDescent="0.75">
      <c r="B17" s="1" t="s">
        <v>41</v>
      </c>
      <c r="C17" s="9" t="s">
        <v>31</v>
      </c>
      <c r="D17" s="13"/>
      <c r="E17" s="14"/>
    </row>
    <row r="18" spans="2:7" x14ac:dyDescent="0.75">
      <c r="B18" s="1" t="s">
        <v>53</v>
      </c>
      <c r="C18" s="9" t="s">
        <v>54</v>
      </c>
      <c r="D18" s="9"/>
      <c r="E18" s="36"/>
    </row>
    <row r="19" spans="2:7" x14ac:dyDescent="0.75">
      <c r="B19" s="1" t="s">
        <v>55</v>
      </c>
      <c r="C19" s="9" t="s">
        <v>56</v>
      </c>
      <c r="D19" s="9"/>
      <c r="E19" s="36"/>
    </row>
    <row r="20" spans="2:7" x14ac:dyDescent="0.75">
      <c r="B20" s="25" t="s">
        <v>29</v>
      </c>
      <c r="C20" s="31" t="s">
        <v>30</v>
      </c>
      <c r="D20" s="33"/>
      <c r="E20" s="34"/>
    </row>
    <row r="21" spans="2:7" x14ac:dyDescent="0.75">
      <c r="B21" s="25"/>
      <c r="C21" s="31"/>
      <c r="D21" s="9"/>
      <c r="E21" s="36"/>
    </row>
    <row r="22" spans="2:7" ht="15.5" thickBot="1" x14ac:dyDescent="0.9">
      <c r="B22" s="37" t="s">
        <v>57</v>
      </c>
      <c r="C22" s="32" t="s">
        <v>58</v>
      </c>
      <c r="D22" s="10"/>
      <c r="E22" s="38"/>
      <c r="G22" s="35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Geral</vt:lpstr>
      <vt:lpstr>Áreas Científicas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Jorge</dc:creator>
  <cp:lastModifiedBy>miguelpamado@tecnico.ulisboa.pt</cp:lastModifiedBy>
  <dcterms:created xsi:type="dcterms:W3CDTF">2019-10-24T14:47:08Z</dcterms:created>
  <dcterms:modified xsi:type="dcterms:W3CDTF">2019-11-23T15:50:33Z</dcterms:modified>
</cp:coreProperties>
</file>